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árlista325\"/>
    </mc:Choice>
  </mc:AlternateContent>
  <xr:revisionPtr revIDLastSave="0" documentId="8_{3AB28056-A5EB-4140-8FDC-6F355DE7D083}" xr6:coauthVersionLast="33" xr6:coauthVersionMax="33" xr10:uidLastSave="{00000000-0000-0000-0000-000000000000}"/>
  <bookViews>
    <workbookView xWindow="120" yWindow="120" windowWidth="15120" windowHeight="8010" xr2:uid="{00000000-000D-0000-FFFF-FFFF00000000}"/>
  </bookViews>
  <sheets>
    <sheet name="180608" sheetId="3" r:id="rId1"/>
  </sheets>
  <definedNames>
    <definedName name="_xlnm._FilterDatabase" localSheetId="0" hidden="1">'180608'!#REF!</definedName>
    <definedName name="_xlnm.Print_Titles" localSheetId="0">'180608'!$1:$1</definedName>
    <definedName name="_xlnm.Print_Area" localSheetId="0">'180608'!$A$1:$F$294</definedName>
  </definedNames>
  <calcPr calcId="162913"/>
</workbook>
</file>

<file path=xl/calcChain.xml><?xml version="1.0" encoding="utf-8"?>
<calcChain xmlns="http://schemas.openxmlformats.org/spreadsheetml/2006/main">
  <c r="C277" i="3" l="1"/>
  <c r="D277" i="3" s="1"/>
  <c r="F277" i="3"/>
  <c r="C278" i="3"/>
  <c r="D278" i="3" s="1"/>
  <c r="F278" i="3"/>
  <c r="C279" i="3"/>
  <c r="D279" i="3" s="1"/>
  <c r="F279" i="3"/>
  <c r="C280" i="3"/>
  <c r="D280" i="3" s="1"/>
  <c r="F280" i="3"/>
  <c r="C281" i="3"/>
  <c r="D281" i="3" s="1"/>
  <c r="F281" i="3"/>
  <c r="C282" i="3"/>
  <c r="D282" i="3" s="1"/>
  <c r="F282" i="3"/>
  <c r="C283" i="3"/>
  <c r="D283" i="3" s="1"/>
  <c r="F283" i="3"/>
  <c r="C284" i="3"/>
  <c r="D284" i="3" s="1"/>
  <c r="F284" i="3"/>
  <c r="C285" i="3"/>
  <c r="D285" i="3" s="1"/>
  <c r="F285" i="3"/>
  <c r="C286" i="3"/>
  <c r="D286" i="3" s="1"/>
  <c r="F286" i="3"/>
  <c r="C287" i="3"/>
  <c r="D287" i="3" s="1"/>
  <c r="F287" i="3"/>
  <c r="C288" i="3"/>
  <c r="D288" i="3" s="1"/>
  <c r="F288" i="3"/>
  <c r="C289" i="3"/>
  <c r="D289" i="3" s="1"/>
  <c r="F289" i="3"/>
  <c r="C290" i="3"/>
  <c r="D290" i="3" s="1"/>
  <c r="F290" i="3"/>
  <c r="C291" i="3"/>
  <c r="D291" i="3" s="1"/>
  <c r="F291" i="3"/>
  <c r="C292" i="3"/>
  <c r="D292" i="3" s="1"/>
  <c r="F292" i="3"/>
  <c r="C293" i="3"/>
  <c r="D293" i="3" s="1"/>
  <c r="F293" i="3"/>
  <c r="C294" i="3"/>
  <c r="D294" i="3" s="1"/>
  <c r="F294" i="3"/>
  <c r="C265" i="3"/>
  <c r="D265" i="3" s="1"/>
  <c r="F265" i="3"/>
  <c r="C253" i="3"/>
  <c r="D253" i="3" s="1"/>
  <c r="F253" i="3"/>
  <c r="C254" i="3"/>
  <c r="D254" i="3" s="1"/>
  <c r="F254" i="3"/>
  <c r="C255" i="3"/>
  <c r="D255" i="3" s="1"/>
  <c r="F255" i="3"/>
  <c r="C256" i="3"/>
  <c r="D256" i="3" s="1"/>
  <c r="F256" i="3"/>
  <c r="C257" i="3"/>
  <c r="D257" i="3" s="1"/>
  <c r="F257" i="3"/>
  <c r="C258" i="3"/>
  <c r="D258" i="3" s="1"/>
  <c r="F258" i="3"/>
  <c r="C270" i="3"/>
  <c r="D270" i="3" s="1"/>
  <c r="F270" i="3"/>
  <c r="C271" i="3"/>
  <c r="D271" i="3" s="1"/>
  <c r="F271" i="3"/>
  <c r="C272" i="3"/>
  <c r="D272" i="3" s="1"/>
  <c r="F272" i="3"/>
  <c r="C273" i="3"/>
  <c r="D273" i="3" s="1"/>
  <c r="F273" i="3"/>
  <c r="C274" i="3"/>
  <c r="D274" i="3" s="1"/>
  <c r="F274" i="3"/>
  <c r="C275" i="3"/>
  <c r="D275" i="3" s="1"/>
  <c r="F275" i="3"/>
  <c r="C276" i="3"/>
  <c r="D276" i="3" s="1"/>
  <c r="F276" i="3"/>
  <c r="C243" i="3"/>
  <c r="D243" i="3" s="1"/>
  <c r="F243" i="3"/>
  <c r="C241" i="3"/>
  <c r="D241" i="3" s="1"/>
  <c r="F241" i="3"/>
  <c r="C196" i="3"/>
  <c r="D196" i="3" s="1"/>
  <c r="F196" i="3"/>
  <c r="C187" i="3"/>
  <c r="D187" i="3" s="1"/>
  <c r="F187" i="3"/>
  <c r="C184" i="3"/>
  <c r="D184" i="3" s="1"/>
  <c r="F184" i="3"/>
  <c r="C135" i="3"/>
  <c r="D135" i="3" s="1"/>
  <c r="F135" i="3"/>
  <c r="C131" i="3"/>
  <c r="D131" i="3" s="1"/>
  <c r="F131" i="3"/>
  <c r="C266" i="3"/>
  <c r="D266" i="3" s="1"/>
  <c r="F266" i="3"/>
  <c r="C267" i="3"/>
  <c r="D267" i="3" s="1"/>
  <c r="F267" i="3"/>
  <c r="C268" i="3"/>
  <c r="D268" i="3" s="1"/>
  <c r="F268" i="3"/>
  <c r="C269" i="3"/>
  <c r="D269" i="3" s="1"/>
  <c r="F269" i="3"/>
  <c r="C232" i="3"/>
  <c r="D232" i="3" s="1"/>
  <c r="F232" i="3"/>
  <c r="C86" i="3"/>
  <c r="D86" i="3" s="1"/>
  <c r="F86" i="3"/>
  <c r="C87" i="3"/>
  <c r="D87" i="3" s="1"/>
  <c r="F87" i="3"/>
  <c r="C88" i="3"/>
  <c r="D88" i="3" s="1"/>
  <c r="F88" i="3"/>
  <c r="C81" i="3"/>
  <c r="D81" i="3" s="1"/>
  <c r="F81" i="3"/>
  <c r="C47" i="3"/>
  <c r="D47" i="3" s="1"/>
  <c r="F47" i="3"/>
  <c r="C44" i="3"/>
  <c r="D44" i="3" s="1"/>
  <c r="F44" i="3"/>
  <c r="C31" i="3"/>
  <c r="D31" i="3" s="1"/>
  <c r="F31" i="3"/>
  <c r="C28" i="3"/>
  <c r="D28" i="3" s="1"/>
  <c r="F28" i="3"/>
  <c r="C26" i="3"/>
  <c r="D26" i="3" s="1"/>
  <c r="F26" i="3"/>
  <c r="C16" i="3"/>
  <c r="D16" i="3" s="1"/>
  <c r="F16" i="3"/>
  <c r="C17" i="3"/>
  <c r="D17" i="3" s="1"/>
  <c r="F17" i="3"/>
  <c r="C18" i="3"/>
  <c r="D18" i="3" s="1"/>
  <c r="F18" i="3"/>
  <c r="C19" i="3"/>
  <c r="D19" i="3" s="1"/>
  <c r="F19" i="3"/>
  <c r="F4" i="3"/>
  <c r="F5" i="3"/>
  <c r="F6" i="3"/>
  <c r="F7" i="3"/>
  <c r="F8" i="3"/>
  <c r="F9" i="3"/>
  <c r="F10" i="3"/>
  <c r="F11" i="3"/>
  <c r="F12" i="3"/>
  <c r="F13" i="3"/>
  <c r="F14" i="3"/>
  <c r="F15" i="3"/>
  <c r="F20" i="3"/>
  <c r="F21" i="3"/>
  <c r="F22" i="3"/>
  <c r="F23" i="3"/>
  <c r="F24" i="3"/>
  <c r="F25" i="3"/>
  <c r="F27" i="3"/>
  <c r="F29" i="3"/>
  <c r="F30" i="3"/>
  <c r="F32" i="3"/>
  <c r="F33" i="3"/>
  <c r="F34" i="3"/>
  <c r="F35" i="3"/>
  <c r="F36" i="3"/>
  <c r="F37" i="3"/>
  <c r="F38" i="3"/>
  <c r="F39" i="3"/>
  <c r="F40" i="3"/>
  <c r="F41" i="3"/>
  <c r="F42" i="3"/>
  <c r="F43" i="3"/>
  <c r="F45" i="3"/>
  <c r="F46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2" i="3"/>
  <c r="F83" i="3"/>
  <c r="F84" i="3"/>
  <c r="F85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2" i="3"/>
  <c r="F133" i="3"/>
  <c r="F134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5" i="3"/>
  <c r="F186" i="3"/>
  <c r="F188" i="3"/>
  <c r="F189" i="3"/>
  <c r="F190" i="3"/>
  <c r="F191" i="3"/>
  <c r="F192" i="3"/>
  <c r="F193" i="3"/>
  <c r="F194" i="3"/>
  <c r="F195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3" i="3"/>
  <c r="F234" i="3"/>
  <c r="F235" i="3"/>
  <c r="F236" i="3"/>
  <c r="F237" i="3"/>
  <c r="F238" i="3"/>
  <c r="F239" i="3"/>
  <c r="F240" i="3"/>
  <c r="F242" i="3"/>
  <c r="F244" i="3"/>
  <c r="F245" i="3"/>
  <c r="F246" i="3"/>
  <c r="F247" i="3"/>
  <c r="F248" i="3"/>
  <c r="F249" i="3"/>
  <c r="F250" i="3"/>
  <c r="F251" i="3"/>
  <c r="F252" i="3"/>
  <c r="F259" i="3"/>
  <c r="F260" i="3"/>
  <c r="F261" i="3"/>
  <c r="F262" i="3"/>
  <c r="F263" i="3"/>
  <c r="F264" i="3"/>
  <c r="F3" i="3"/>
  <c r="C12" i="3"/>
  <c r="D12" i="3" s="1"/>
  <c r="C13" i="3"/>
  <c r="D13" i="3" s="1"/>
  <c r="C14" i="3"/>
  <c r="D14" i="3" s="1"/>
  <c r="C15" i="3"/>
  <c r="D15" i="3" s="1"/>
  <c r="C20" i="3"/>
  <c r="D20" i="3" s="1"/>
  <c r="C21" i="3"/>
  <c r="D21" i="3" s="1"/>
  <c r="C22" i="3"/>
  <c r="D22" i="3" s="1"/>
  <c r="C23" i="3"/>
  <c r="D23" i="3" s="1"/>
  <c r="C24" i="3"/>
  <c r="D24" i="3" s="1"/>
  <c r="C25" i="3"/>
  <c r="D25" i="3" s="1"/>
  <c r="C27" i="3"/>
  <c r="D27" i="3" s="1"/>
  <c r="C29" i="3"/>
  <c r="D29" i="3" s="1"/>
  <c r="C30" i="3"/>
  <c r="D30" i="3" s="1"/>
  <c r="C32" i="3"/>
  <c r="D32" i="3" s="1"/>
  <c r="C33" i="3"/>
  <c r="D33" i="3" s="1"/>
  <c r="C34" i="3"/>
  <c r="D34" i="3" s="1"/>
  <c r="C35" i="3"/>
  <c r="D35" i="3" s="1"/>
  <c r="C36" i="3"/>
  <c r="D36" i="3" s="1"/>
  <c r="C37" i="3"/>
  <c r="D37" i="3" s="1"/>
  <c r="C38" i="3"/>
  <c r="D38" i="3" s="1"/>
  <c r="C39" i="3"/>
  <c r="D39" i="3" s="1"/>
  <c r="C40" i="3"/>
  <c r="D40" i="3" s="1"/>
  <c r="C41" i="3"/>
  <c r="D41" i="3" s="1"/>
  <c r="C42" i="3"/>
  <c r="D42" i="3" s="1"/>
  <c r="C43" i="3"/>
  <c r="D43" i="3" s="1"/>
  <c r="C45" i="3"/>
  <c r="D45" i="3" s="1"/>
  <c r="C46" i="3"/>
  <c r="D46" i="3" s="1"/>
  <c r="C48" i="3"/>
  <c r="D48" i="3" s="1"/>
  <c r="C49" i="3"/>
  <c r="D49" i="3" s="1"/>
  <c r="C50" i="3"/>
  <c r="D50" i="3" s="1"/>
  <c r="C51" i="3"/>
  <c r="D51" i="3" s="1"/>
  <c r="C52" i="3"/>
  <c r="D52" i="3" s="1"/>
  <c r="C53" i="3"/>
  <c r="D53" i="3" s="1"/>
  <c r="C54" i="3"/>
  <c r="D54" i="3" s="1"/>
  <c r="C55" i="3"/>
  <c r="D55" i="3" s="1"/>
  <c r="C56" i="3"/>
  <c r="D56" i="3" s="1"/>
  <c r="C57" i="3"/>
  <c r="D57" i="3" s="1"/>
  <c r="C58" i="3"/>
  <c r="D58" i="3" s="1"/>
  <c r="C59" i="3"/>
  <c r="D59" i="3" s="1"/>
  <c r="C60" i="3"/>
  <c r="D60" i="3" s="1"/>
  <c r="C61" i="3"/>
  <c r="D61" i="3" s="1"/>
  <c r="C62" i="3"/>
  <c r="D62" i="3" s="1"/>
  <c r="C63" i="3"/>
  <c r="D63" i="3" s="1"/>
  <c r="C64" i="3"/>
  <c r="D64" i="3" s="1"/>
  <c r="C65" i="3"/>
  <c r="D65" i="3" s="1"/>
  <c r="C66" i="3"/>
  <c r="D66" i="3" s="1"/>
  <c r="C67" i="3"/>
  <c r="D67" i="3" s="1"/>
  <c r="C68" i="3"/>
  <c r="D68" i="3" s="1"/>
  <c r="C69" i="3"/>
  <c r="D69" i="3" s="1"/>
  <c r="C70" i="3"/>
  <c r="D70" i="3" s="1"/>
  <c r="C71" i="3"/>
  <c r="D71" i="3" s="1"/>
  <c r="C72" i="3"/>
  <c r="D72" i="3" s="1"/>
  <c r="C73" i="3"/>
  <c r="D73" i="3" s="1"/>
  <c r="C74" i="3"/>
  <c r="D74" i="3" s="1"/>
  <c r="C75" i="3"/>
  <c r="D75" i="3" s="1"/>
  <c r="C76" i="3"/>
  <c r="D76" i="3" s="1"/>
  <c r="C77" i="3"/>
  <c r="D77" i="3" s="1"/>
  <c r="C78" i="3"/>
  <c r="D78" i="3" s="1"/>
  <c r="C79" i="3"/>
  <c r="D79" i="3" s="1"/>
  <c r="C80" i="3"/>
  <c r="D80" i="3" s="1"/>
  <c r="C82" i="3"/>
  <c r="D82" i="3" s="1"/>
  <c r="C83" i="3"/>
  <c r="D83" i="3" s="1"/>
  <c r="C84" i="3"/>
  <c r="D84" i="3" s="1"/>
  <c r="C85" i="3"/>
  <c r="D85" i="3" s="1"/>
  <c r="C89" i="3"/>
  <c r="D89" i="3" s="1"/>
  <c r="C90" i="3"/>
  <c r="D90" i="3" s="1"/>
  <c r="C91" i="3"/>
  <c r="D91" i="3" s="1"/>
  <c r="C92" i="3"/>
  <c r="D92" i="3" s="1"/>
  <c r="C93" i="3"/>
  <c r="D93" i="3" s="1"/>
  <c r="C94" i="3"/>
  <c r="D94" i="3" s="1"/>
  <c r="C95" i="3"/>
  <c r="D95" i="3" s="1"/>
  <c r="C96" i="3"/>
  <c r="D96" i="3" s="1"/>
  <c r="C97" i="3"/>
  <c r="D97" i="3" s="1"/>
  <c r="C98" i="3"/>
  <c r="D98" i="3" s="1"/>
  <c r="C99" i="3"/>
  <c r="D99" i="3" s="1"/>
  <c r="C100" i="3"/>
  <c r="D100" i="3" s="1"/>
  <c r="C101" i="3"/>
  <c r="D101" i="3" s="1"/>
  <c r="C102" i="3"/>
  <c r="D102" i="3" s="1"/>
  <c r="C103" i="3"/>
  <c r="D103" i="3" s="1"/>
  <c r="C104" i="3"/>
  <c r="D104" i="3" s="1"/>
  <c r="C105" i="3"/>
  <c r="D105" i="3" s="1"/>
  <c r="C106" i="3"/>
  <c r="D106" i="3" s="1"/>
  <c r="C107" i="3"/>
  <c r="D107" i="3" s="1"/>
  <c r="C108" i="3"/>
  <c r="D108" i="3" s="1"/>
  <c r="C109" i="3"/>
  <c r="D109" i="3" s="1"/>
  <c r="C110" i="3"/>
  <c r="D110" i="3" s="1"/>
  <c r="C111" i="3"/>
  <c r="D111" i="3" s="1"/>
  <c r="C112" i="3"/>
  <c r="D112" i="3" s="1"/>
  <c r="C113" i="3"/>
  <c r="D113" i="3" s="1"/>
  <c r="C114" i="3"/>
  <c r="D114" i="3" s="1"/>
  <c r="C115" i="3"/>
  <c r="D115" i="3" s="1"/>
  <c r="C116" i="3"/>
  <c r="D116" i="3" s="1"/>
  <c r="C117" i="3"/>
  <c r="D117" i="3" s="1"/>
  <c r="C118" i="3"/>
  <c r="D118" i="3" s="1"/>
  <c r="C119" i="3"/>
  <c r="D119" i="3" s="1"/>
  <c r="C120" i="3"/>
  <c r="D120" i="3" s="1"/>
  <c r="C121" i="3"/>
  <c r="D121" i="3" s="1"/>
  <c r="C122" i="3"/>
  <c r="D122" i="3" s="1"/>
  <c r="C123" i="3"/>
  <c r="D123" i="3" s="1"/>
  <c r="C124" i="3"/>
  <c r="D124" i="3" s="1"/>
  <c r="C125" i="3"/>
  <c r="D125" i="3" s="1"/>
  <c r="C126" i="3"/>
  <c r="D126" i="3" s="1"/>
  <c r="C127" i="3"/>
  <c r="D127" i="3" s="1"/>
  <c r="C128" i="3"/>
  <c r="D128" i="3" s="1"/>
  <c r="C129" i="3"/>
  <c r="D129" i="3" s="1"/>
  <c r="C130" i="3"/>
  <c r="D130" i="3" s="1"/>
  <c r="C132" i="3"/>
  <c r="D132" i="3" s="1"/>
  <c r="C133" i="3"/>
  <c r="D133" i="3" s="1"/>
  <c r="C134" i="3"/>
  <c r="D134" i="3" s="1"/>
  <c r="C136" i="3"/>
  <c r="D136" i="3" s="1"/>
  <c r="C137" i="3"/>
  <c r="D137" i="3" s="1"/>
  <c r="C138" i="3"/>
  <c r="D138" i="3" s="1"/>
  <c r="C139" i="3"/>
  <c r="D139" i="3" s="1"/>
  <c r="C140" i="3"/>
  <c r="D140" i="3" s="1"/>
  <c r="C141" i="3"/>
  <c r="D141" i="3" s="1"/>
  <c r="C142" i="3"/>
  <c r="D142" i="3" s="1"/>
  <c r="C143" i="3"/>
  <c r="D143" i="3" s="1"/>
  <c r="C144" i="3"/>
  <c r="D144" i="3" s="1"/>
  <c r="C145" i="3"/>
  <c r="D145" i="3" s="1"/>
  <c r="C146" i="3"/>
  <c r="D146" i="3" s="1"/>
  <c r="C147" i="3"/>
  <c r="D147" i="3" s="1"/>
  <c r="C148" i="3"/>
  <c r="D148" i="3" s="1"/>
  <c r="C149" i="3"/>
  <c r="D149" i="3" s="1"/>
  <c r="C150" i="3"/>
  <c r="D150" i="3" s="1"/>
  <c r="C151" i="3"/>
  <c r="D151" i="3" s="1"/>
  <c r="C152" i="3"/>
  <c r="D152" i="3" s="1"/>
  <c r="C153" i="3"/>
  <c r="D153" i="3" s="1"/>
  <c r="C154" i="3"/>
  <c r="D154" i="3" s="1"/>
  <c r="C155" i="3"/>
  <c r="D155" i="3" s="1"/>
  <c r="C156" i="3"/>
  <c r="D156" i="3" s="1"/>
  <c r="C157" i="3"/>
  <c r="D157" i="3" s="1"/>
  <c r="C158" i="3"/>
  <c r="D158" i="3" s="1"/>
  <c r="C159" i="3"/>
  <c r="D159" i="3" s="1"/>
  <c r="C160" i="3"/>
  <c r="D160" i="3" s="1"/>
  <c r="C161" i="3"/>
  <c r="D161" i="3" s="1"/>
  <c r="C162" i="3"/>
  <c r="D162" i="3" s="1"/>
  <c r="C163" i="3"/>
  <c r="D163" i="3" s="1"/>
  <c r="C164" i="3"/>
  <c r="D164" i="3" s="1"/>
  <c r="C165" i="3"/>
  <c r="D165" i="3" s="1"/>
  <c r="C166" i="3"/>
  <c r="D166" i="3" s="1"/>
  <c r="C167" i="3"/>
  <c r="D167" i="3" s="1"/>
  <c r="C168" i="3"/>
  <c r="D168" i="3" s="1"/>
  <c r="C169" i="3"/>
  <c r="D169" i="3" s="1"/>
  <c r="C170" i="3"/>
  <c r="D170" i="3" s="1"/>
  <c r="C171" i="3"/>
  <c r="D171" i="3" s="1"/>
  <c r="C172" i="3"/>
  <c r="D172" i="3" s="1"/>
  <c r="C173" i="3"/>
  <c r="D173" i="3" s="1"/>
  <c r="C174" i="3"/>
  <c r="D174" i="3" s="1"/>
  <c r="C175" i="3"/>
  <c r="D175" i="3" s="1"/>
  <c r="C176" i="3"/>
  <c r="D176" i="3" s="1"/>
  <c r="C177" i="3"/>
  <c r="D177" i="3" s="1"/>
  <c r="C178" i="3"/>
  <c r="D178" i="3" s="1"/>
  <c r="C179" i="3"/>
  <c r="D179" i="3" s="1"/>
  <c r="C180" i="3"/>
  <c r="D180" i="3" s="1"/>
  <c r="C181" i="3"/>
  <c r="D181" i="3" s="1"/>
  <c r="C182" i="3"/>
  <c r="D182" i="3" s="1"/>
  <c r="C183" i="3"/>
  <c r="D183" i="3" s="1"/>
  <c r="C185" i="3"/>
  <c r="D185" i="3" s="1"/>
  <c r="C186" i="3"/>
  <c r="D186" i="3" s="1"/>
  <c r="C188" i="3"/>
  <c r="D188" i="3" s="1"/>
  <c r="C189" i="3"/>
  <c r="D189" i="3" s="1"/>
  <c r="C190" i="3"/>
  <c r="D190" i="3" s="1"/>
  <c r="C191" i="3"/>
  <c r="D191" i="3" s="1"/>
  <c r="C192" i="3"/>
  <c r="D192" i="3" s="1"/>
  <c r="C193" i="3"/>
  <c r="D193" i="3" s="1"/>
  <c r="C194" i="3"/>
  <c r="D194" i="3" s="1"/>
  <c r="C195" i="3"/>
  <c r="D195" i="3" s="1"/>
  <c r="C197" i="3"/>
  <c r="D197" i="3" s="1"/>
  <c r="C198" i="3"/>
  <c r="D198" i="3" s="1"/>
  <c r="C199" i="3"/>
  <c r="D199" i="3" s="1"/>
  <c r="C200" i="3"/>
  <c r="D200" i="3" s="1"/>
  <c r="C201" i="3"/>
  <c r="D201" i="3" s="1"/>
  <c r="C202" i="3"/>
  <c r="D202" i="3" s="1"/>
  <c r="C203" i="3"/>
  <c r="D203" i="3" s="1"/>
  <c r="C204" i="3"/>
  <c r="D204" i="3" s="1"/>
  <c r="C205" i="3"/>
  <c r="D205" i="3" s="1"/>
  <c r="C206" i="3"/>
  <c r="D206" i="3" s="1"/>
  <c r="C207" i="3"/>
  <c r="D207" i="3" s="1"/>
  <c r="C208" i="3"/>
  <c r="D208" i="3" s="1"/>
  <c r="C209" i="3"/>
  <c r="D209" i="3" s="1"/>
  <c r="C210" i="3"/>
  <c r="D210" i="3" s="1"/>
  <c r="C211" i="3"/>
  <c r="D211" i="3" s="1"/>
  <c r="C212" i="3"/>
  <c r="D212" i="3" s="1"/>
  <c r="C213" i="3"/>
  <c r="D213" i="3" s="1"/>
  <c r="C214" i="3"/>
  <c r="D214" i="3" s="1"/>
  <c r="C215" i="3"/>
  <c r="D215" i="3" s="1"/>
  <c r="C216" i="3"/>
  <c r="D216" i="3" s="1"/>
  <c r="C217" i="3"/>
  <c r="D217" i="3" s="1"/>
  <c r="C218" i="3"/>
  <c r="D218" i="3" s="1"/>
  <c r="C219" i="3"/>
  <c r="D219" i="3" s="1"/>
  <c r="C220" i="3"/>
  <c r="D220" i="3" s="1"/>
  <c r="C221" i="3"/>
  <c r="D221" i="3" s="1"/>
  <c r="C222" i="3"/>
  <c r="D222" i="3" s="1"/>
  <c r="C223" i="3"/>
  <c r="D223" i="3" s="1"/>
  <c r="C224" i="3"/>
  <c r="D224" i="3" s="1"/>
  <c r="C225" i="3"/>
  <c r="D225" i="3" s="1"/>
  <c r="C226" i="3"/>
  <c r="D226" i="3" s="1"/>
  <c r="C227" i="3"/>
  <c r="D227" i="3" s="1"/>
  <c r="C228" i="3"/>
  <c r="D228" i="3" s="1"/>
  <c r="C229" i="3"/>
  <c r="D229" i="3" s="1"/>
  <c r="C230" i="3"/>
  <c r="D230" i="3" s="1"/>
  <c r="C231" i="3"/>
  <c r="D231" i="3" s="1"/>
  <c r="C233" i="3"/>
  <c r="D233" i="3" s="1"/>
  <c r="C234" i="3"/>
  <c r="D234" i="3" s="1"/>
  <c r="C235" i="3"/>
  <c r="D235" i="3" s="1"/>
  <c r="C236" i="3"/>
  <c r="D236" i="3" s="1"/>
  <c r="C237" i="3"/>
  <c r="D237" i="3" s="1"/>
  <c r="C238" i="3"/>
  <c r="D238" i="3" s="1"/>
  <c r="C239" i="3"/>
  <c r="D239" i="3" s="1"/>
  <c r="C240" i="3"/>
  <c r="D240" i="3" s="1"/>
  <c r="C242" i="3"/>
  <c r="D242" i="3" s="1"/>
  <c r="C244" i="3"/>
  <c r="D244" i="3" s="1"/>
  <c r="C245" i="3"/>
  <c r="D245" i="3" s="1"/>
  <c r="C246" i="3"/>
  <c r="D246" i="3" s="1"/>
  <c r="C247" i="3"/>
  <c r="D247" i="3" s="1"/>
  <c r="C248" i="3"/>
  <c r="D248" i="3" s="1"/>
  <c r="C249" i="3"/>
  <c r="D249" i="3" s="1"/>
  <c r="C250" i="3"/>
  <c r="D250" i="3" s="1"/>
  <c r="C251" i="3"/>
  <c r="D251" i="3" s="1"/>
  <c r="C252" i="3"/>
  <c r="D252" i="3" s="1"/>
  <c r="C259" i="3"/>
  <c r="D259" i="3" s="1"/>
  <c r="C260" i="3"/>
  <c r="D260" i="3" s="1"/>
  <c r="C261" i="3"/>
  <c r="D261" i="3" s="1"/>
  <c r="C262" i="3"/>
  <c r="D262" i="3" s="1"/>
  <c r="C263" i="3"/>
  <c r="D263" i="3" s="1"/>
  <c r="C264" i="3"/>
  <c r="D264" i="3" s="1"/>
  <c r="C4" i="3"/>
  <c r="D4" i="3" s="1"/>
  <c r="C5" i="3"/>
  <c r="D5" i="3" s="1"/>
  <c r="C6" i="3"/>
  <c r="D6" i="3" s="1"/>
  <c r="C7" i="3"/>
  <c r="D7" i="3" s="1"/>
  <c r="C8" i="3"/>
  <c r="D8" i="3" s="1"/>
  <c r="C9" i="3"/>
  <c r="D9" i="3" s="1"/>
  <c r="C10" i="3"/>
  <c r="D10" i="3" s="1"/>
  <c r="C11" i="3"/>
  <c r="D11" i="3" s="1"/>
  <c r="C3" i="3"/>
  <c r="D3" i="3" s="1"/>
</calcChain>
</file>

<file path=xl/sharedStrings.xml><?xml version="1.0" encoding="utf-8"?>
<sst xmlns="http://schemas.openxmlformats.org/spreadsheetml/2006/main" count="590" uniqueCount="590">
  <si>
    <t>Front-Dent cikkszám</t>
  </si>
  <si>
    <t>Nettó Eur</t>
  </si>
  <si>
    <t>Bruttó Eur</t>
  </si>
  <si>
    <t>Nettó Ft</t>
  </si>
  <si>
    <t>Bruttó Ft</t>
  </si>
  <si>
    <t>Megnevezés</t>
  </si>
  <si>
    <t>UP-707</t>
  </si>
  <si>
    <t>UP-379</t>
  </si>
  <si>
    <t>UP-382</t>
  </si>
  <si>
    <t>UP-1270</t>
  </si>
  <si>
    <t>UP-555</t>
  </si>
  <si>
    <t>UP-554</t>
  </si>
  <si>
    <t>UP-1007</t>
  </si>
  <si>
    <t>UP-224</t>
  </si>
  <si>
    <t>UP-242</t>
  </si>
  <si>
    <t>UP-226</t>
  </si>
  <si>
    <t>UP-227</t>
  </si>
  <si>
    <t>UP-284</t>
  </si>
  <si>
    <t>UP-288</t>
  </si>
  <si>
    <t>UP-604</t>
  </si>
  <si>
    <t>UP-605</t>
  </si>
  <si>
    <t>UP-4320</t>
  </si>
  <si>
    <t>UP-265</t>
  </si>
  <si>
    <t>UP-210</t>
  </si>
  <si>
    <t>UP-4011</t>
  </si>
  <si>
    <t>UP-4012</t>
  </si>
  <si>
    <t>UP-351</t>
  </si>
  <si>
    <t>UP-353</t>
  </si>
  <si>
    <t>UP-645</t>
  </si>
  <si>
    <t>UP-643</t>
  </si>
  <si>
    <t>UP-646</t>
  </si>
  <si>
    <t>UP-649</t>
  </si>
  <si>
    <t>UP-111</t>
  </si>
  <si>
    <t>UP-1</t>
  </si>
  <si>
    <t>UP-6408</t>
  </si>
  <si>
    <t>UP-112</t>
  </si>
  <si>
    <t>UP-171</t>
  </si>
  <si>
    <t>UP-170</t>
  </si>
  <si>
    <t>UP-174</t>
  </si>
  <si>
    <t>UP-172</t>
  </si>
  <si>
    <t>UP-1820</t>
  </si>
  <si>
    <t>UP-1821</t>
  </si>
  <si>
    <t>UP-331</t>
  </si>
  <si>
    <t>UP-311</t>
  </si>
  <si>
    <t>UP-314</t>
  </si>
  <si>
    <t>UP-1806</t>
  </si>
  <si>
    <t>UP-405</t>
  </si>
  <si>
    <t>UP-1108</t>
  </si>
  <si>
    <t>UP-3059</t>
  </si>
  <si>
    <t>UP-3058</t>
  </si>
  <si>
    <t>UP-947</t>
  </si>
  <si>
    <t>UP-238</t>
  </si>
  <si>
    <t>UP-249</t>
  </si>
  <si>
    <t>UP-850</t>
  </si>
  <si>
    <t>UP-1009</t>
  </si>
  <si>
    <t>UP-1029</t>
  </si>
  <si>
    <t>UP-162</t>
  </si>
  <si>
    <t>UP-1075</t>
  </si>
  <si>
    <t>UP-1027</t>
  </si>
  <si>
    <t>UP-230</t>
  </si>
  <si>
    <t>UP-501</t>
  </si>
  <si>
    <t>UP-914</t>
  </si>
  <si>
    <t>UP-710</t>
  </si>
  <si>
    <t>UP-123</t>
  </si>
  <si>
    <t>UP-193</t>
  </si>
  <si>
    <t>UP-1169</t>
  </si>
  <si>
    <t>UP-1356</t>
  </si>
  <si>
    <t>UP-592</t>
  </si>
  <si>
    <t>UP-122</t>
  </si>
  <si>
    <t>UP-125</t>
  </si>
  <si>
    <t>UP-128</t>
  </si>
  <si>
    <t>UP-1086</t>
  </si>
  <si>
    <t>UP-196</t>
  </si>
  <si>
    <t>UP-514</t>
  </si>
  <si>
    <t>UP-194</t>
  </si>
  <si>
    <t>UP-1085</t>
  </si>
  <si>
    <t>UP-158</t>
  </si>
  <si>
    <t>UP-127</t>
  </si>
  <si>
    <t>UP-207</t>
  </si>
  <si>
    <t>UP-185</t>
  </si>
  <si>
    <t>UP-341</t>
  </si>
  <si>
    <t>UP-1120</t>
  </si>
  <si>
    <t>UP-661</t>
  </si>
  <si>
    <t>UP-124</t>
  </si>
  <si>
    <t>UP-201</t>
  </si>
  <si>
    <t>UP-5854/55</t>
  </si>
  <si>
    <t xml:space="preserve">AMELOGEN PLUS A2              </t>
  </si>
  <si>
    <t xml:space="preserve">AMELOGEN PLUS A3              </t>
  </si>
  <si>
    <t xml:space="preserve">AMELOGEN PLUS A3,5            </t>
  </si>
  <si>
    <t xml:space="preserve">AMELOGEN PLUS A4              </t>
  </si>
  <si>
    <t xml:space="preserve">AMELOGEN PLUS A5              </t>
  </si>
  <si>
    <t xml:space="preserve">AMELOGEN PLUS B1              </t>
  </si>
  <si>
    <t xml:space="preserve">AMELOGEN PLUS BASIC KIT       </t>
  </si>
  <si>
    <t xml:space="preserve">AMELOGEN PLUS C2              </t>
  </si>
  <si>
    <t xml:space="preserve">AMELOGEN PLUS COSMETIC KIT    </t>
  </si>
  <si>
    <t xml:space="preserve">AMELOGEN PLUS ENAMEL GRAY     </t>
  </si>
  <si>
    <t xml:space="preserve">AMELOGEN PLUS ENAMEL NEUTRAL  </t>
  </si>
  <si>
    <t xml:space="preserve">AMELOGEN PLUS ENAMEL WHITE    </t>
  </si>
  <si>
    <t xml:space="preserve">AMELOGEN PLUS NATURAL KIT     </t>
  </si>
  <si>
    <t xml:space="preserve">AMELOGEN PLUS OPAQUE WHITE    </t>
  </si>
  <si>
    <t xml:space="preserve">AMELOGEN PLUS TRANS GRAY      </t>
  </si>
  <si>
    <t xml:space="preserve">AMELOGEN PLUS TRANS ORANGE    </t>
  </si>
  <si>
    <t xml:space="preserve">AMELOGEN PLUS TRANS WHITE     </t>
  </si>
  <si>
    <t xml:space="preserve">CONSEPSIS SCRUB               </t>
  </si>
  <si>
    <t xml:space="preserve">CONSEPSIS SCRUB INDISP 30ML   </t>
  </si>
  <si>
    <t xml:space="preserve">ENDO-EZE KIT                  </t>
  </si>
  <si>
    <t xml:space="preserve">FLOR-OPAL VARNISH BUBBLE GUM  </t>
  </si>
  <si>
    <t xml:space="preserve">FLOR-OPAL VARNISH MINT        </t>
  </si>
  <si>
    <t xml:space="preserve">JIFFY FEHÉR HARANG            </t>
  </si>
  <si>
    <t xml:space="preserve">JIFFY FEHÉR LENCSE            </t>
  </si>
  <si>
    <t xml:space="preserve">JIFFY FEHÉR POINT             </t>
  </si>
  <si>
    <t xml:space="preserve">JIFFY HISHINE HARANG          </t>
  </si>
  <si>
    <t xml:space="preserve">JIFFY HISHINE LENCSE          </t>
  </si>
  <si>
    <t xml:space="preserve">JIFFY HISHINE POINT           </t>
  </si>
  <si>
    <t xml:space="preserve">JIFFY ZÖLD HARANG             </t>
  </si>
  <si>
    <t xml:space="preserve">JIFFY ZÖLD LENCSE             </t>
  </si>
  <si>
    <t xml:space="preserve">JIFFY ZÖLD POINT              </t>
  </si>
  <si>
    <t>PERMA FLO A1 1DB/FOLY.KOMPOZIT</t>
  </si>
  <si>
    <t>PERMA FLO A2 1DB./FOLY.KOMPOZI</t>
  </si>
  <si>
    <t>PERMA FLO A3 1DB REF/FOLY.KOMP</t>
  </si>
  <si>
    <t>PERMA FLO A3.5 1DB REF/FOLY.K.</t>
  </si>
  <si>
    <t xml:space="preserve">PERMA FLO A4 FOLY. KOMP.      </t>
  </si>
  <si>
    <t>PERMA FLO B1 1DB REF/FOLY.KOMP</t>
  </si>
  <si>
    <t>PERMA FLO DENTIN/OPAQUE 1DB RE</t>
  </si>
  <si>
    <t xml:space="preserve">PERMA FLO PINK                </t>
  </si>
  <si>
    <t>PERMA FLO PURPLE /FOLY. KOMP./</t>
  </si>
  <si>
    <t xml:space="preserve">PERMA FLO TRANSPARENT  1DB    </t>
  </si>
  <si>
    <t xml:space="preserve">PERMAFLO DC A2 REG.REF. 12GR  </t>
  </si>
  <si>
    <t xml:space="preserve">PERMAFLO DC OP.WHITE REG.REF. </t>
  </si>
  <si>
    <t xml:space="preserve">PERMAQUICK BONDING RESIN REF. </t>
  </si>
  <si>
    <t xml:space="preserve">PERMAQUICK PRIMER 1DB REFILL  </t>
  </si>
  <si>
    <t xml:space="preserve">TIPS BLACK MICRO FX 100DB     </t>
  </si>
  <si>
    <t xml:space="preserve">ULTRAPRO PHROPHY PASTE MINT   </t>
  </si>
  <si>
    <t xml:space="preserve">ULTRAPRO PROPHY PASTE BUB.GUM </t>
  </si>
  <si>
    <t xml:space="preserve">ULTRAPRO PROPHY PASTE WALTER  </t>
  </si>
  <si>
    <t>UP-5941</t>
  </si>
  <si>
    <t>VALO CORDLESS LED LÁMPA</t>
  </si>
  <si>
    <t xml:space="preserve">VALO LIGHT SHIELD             </t>
  </si>
  <si>
    <t>UP-9030</t>
  </si>
  <si>
    <t>UP-9031</t>
  </si>
  <si>
    <t>UP-9032</t>
  </si>
  <si>
    <t>UP-9028</t>
  </si>
  <si>
    <t>UP-9033</t>
  </si>
  <si>
    <t>UP-9034</t>
  </si>
  <si>
    <t>UP-9035</t>
  </si>
  <si>
    <t>UP-3098</t>
  </si>
  <si>
    <t>UP-9036</t>
  </si>
  <si>
    <t>UP-315</t>
  </si>
  <si>
    <t>UP-9040</t>
  </si>
  <si>
    <t>UP-9039</t>
  </si>
  <si>
    <t>UP-9038</t>
  </si>
  <si>
    <t>UP-3013</t>
  </si>
  <si>
    <t>UP-9037</t>
  </si>
  <si>
    <t>UP-9042</t>
  </si>
  <si>
    <t>UP-9043</t>
  </si>
  <si>
    <t>UP-9041</t>
  </si>
  <si>
    <t>UP-732</t>
  </si>
  <si>
    <t>UP-689</t>
  </si>
  <si>
    <t>UP-1580-CE</t>
  </si>
  <si>
    <t>UP-5901</t>
  </si>
  <si>
    <t>UP-5900</t>
  </si>
  <si>
    <t>UP-4505</t>
  </si>
  <si>
    <t>UP-4506</t>
  </si>
  <si>
    <t>UP-508</t>
  </si>
  <si>
    <t>UP-1077</t>
  </si>
  <si>
    <t>UP-841</t>
  </si>
  <si>
    <t>UP-843</t>
  </si>
  <si>
    <t>UP-842</t>
  </si>
  <si>
    <t>UP-3061</t>
  </si>
  <si>
    <t>UP-3062</t>
  </si>
  <si>
    <t>UP-3060</t>
  </si>
  <si>
    <t>UP-838</t>
  </si>
  <si>
    <t>UP-840</t>
  </si>
  <si>
    <t>UP-839</t>
  </si>
  <si>
    <t>UP-890</t>
  </si>
  <si>
    <t>UP-891</t>
  </si>
  <si>
    <t>UP-892</t>
  </si>
  <si>
    <t>UP-2204</t>
  </si>
  <si>
    <t>UP-2201</t>
  </si>
  <si>
    <t>UP-2203</t>
  </si>
  <si>
    <t>UP-2202</t>
  </si>
  <si>
    <t>UP-1826</t>
  </si>
  <si>
    <t>UP-1824</t>
  </si>
  <si>
    <t>UP-307</t>
  </si>
  <si>
    <t>UP-323</t>
  </si>
  <si>
    <t>UP-5365</t>
  </si>
  <si>
    <t>UP-5364</t>
  </si>
  <si>
    <t>UP-5366</t>
  </si>
  <si>
    <t>UP-5392</t>
  </si>
  <si>
    <t>UP-5394</t>
  </si>
  <si>
    <t>UP-5396</t>
  </si>
  <si>
    <t>UP-5333</t>
  </si>
  <si>
    <t>UP-948</t>
  </si>
  <si>
    <t>UP-949</t>
  </si>
  <si>
    <t>UP-952</t>
  </si>
  <si>
    <t>UP-954</t>
  </si>
  <si>
    <t>UP-956</t>
  </si>
  <si>
    <t>UP-1005</t>
  </si>
  <si>
    <t>UP-963</t>
  </si>
  <si>
    <t>UP-962</t>
  </si>
  <si>
    <t>UP-612</t>
  </si>
  <si>
    <t>UP-5912</t>
  </si>
  <si>
    <t>UP-5915</t>
  </si>
  <si>
    <t>UP-634</t>
  </si>
  <si>
    <t>UP-633</t>
  </si>
  <si>
    <t>UP-1013-I</t>
  </si>
  <si>
    <t>UP-1019-I</t>
  </si>
  <si>
    <t>UP-1021-CE</t>
  </si>
  <si>
    <t>UP-1595</t>
  </si>
  <si>
    <t>UP-1357</t>
  </si>
  <si>
    <t>UP-126</t>
  </si>
  <si>
    <t>UP-186</t>
  </si>
  <si>
    <t>UP-345</t>
  </si>
  <si>
    <t>UP-346</t>
  </si>
  <si>
    <t>UP-347</t>
  </si>
  <si>
    <t>UP-348</t>
  </si>
  <si>
    <t>UP-350</t>
  </si>
  <si>
    <t>UP-349</t>
  </si>
  <si>
    <t>UP-1168</t>
  </si>
  <si>
    <t>UP-1121</t>
  </si>
  <si>
    <t>UP-5920</t>
  </si>
  <si>
    <t>UP-1248</t>
  </si>
  <si>
    <t>UP-416/1</t>
  </si>
  <si>
    <t>UP-417/1</t>
  </si>
  <si>
    <t>UP-1024-I</t>
  </si>
  <si>
    <t>UP-685-CE</t>
  </si>
  <si>
    <t>UP-7200</t>
  </si>
  <si>
    <t>UP-5916</t>
  </si>
  <si>
    <t>UP-8310</t>
  </si>
  <si>
    <t>UP-8315</t>
  </si>
  <si>
    <t>UP-8312</t>
  </si>
  <si>
    <t>UP-266/1</t>
  </si>
  <si>
    <t>UP-1020-I</t>
  </si>
  <si>
    <t>UP-5919</t>
  </si>
  <si>
    <t>UP-5935</t>
  </si>
  <si>
    <t>UP-1087-I</t>
  </si>
  <si>
    <t>ASTRINGEDENT 30ML/VÉRZÉSCSILL/</t>
  </si>
  <si>
    <t>ASTRINGEDENT DENTO-INFUSOR KIT</t>
  </si>
  <si>
    <t xml:space="preserve">COMPOSITE WETTING RESIN       </t>
  </si>
  <si>
    <t xml:space="preserve">COMPOSITE WETTING RESIN 1F.   </t>
  </si>
  <si>
    <t xml:space="preserve">DE-OX / 1 DB/                 </t>
  </si>
  <si>
    <t>DERMADAM HEAVY /KOFFERDAMGUMI/</t>
  </si>
  <si>
    <t>DERMADAM MEDIUM/KOFFERDAMGUMI/</t>
  </si>
  <si>
    <t xml:space="preserve">EDTA 18% INDISP.30ML          </t>
  </si>
  <si>
    <t xml:space="preserve">ENDO-EZE LUER VACUM ADAPTER   </t>
  </si>
  <si>
    <t xml:space="preserve">ENDOREZ /GY.T.ANYAG/          </t>
  </si>
  <si>
    <t>FILE-EZE KIT /GY.CS.PREP.,EDTA</t>
  </si>
  <si>
    <t xml:space="preserve">FLOR-OPAL /FLUROS GÉL /4FECS. </t>
  </si>
  <si>
    <t xml:space="preserve">ICB BRUSHES/1DB/              </t>
  </si>
  <si>
    <t xml:space="preserve">INTERGUARD 4 MM               </t>
  </si>
  <si>
    <t xml:space="preserve">INTERGUARD 5,5 MM             </t>
  </si>
  <si>
    <t xml:space="preserve">ISO BLOCK                     </t>
  </si>
  <si>
    <t xml:space="preserve">JIFFY ABRASIV POLISHING BRUSH </t>
  </si>
  <si>
    <t xml:space="preserve">JIFFY GOAT BRUSH              </t>
  </si>
  <si>
    <t xml:space="preserve">JIFFY POINTED POLSHING BRUSH  </t>
  </si>
  <si>
    <t xml:space="preserve">LC BLOCK-OUT RESIN            </t>
  </si>
  <si>
    <t xml:space="preserve">OMNI MATRIX LILA /MATRICA/    </t>
  </si>
  <si>
    <t xml:space="preserve">OMNI MATRIX PIROS /MATRICA/   </t>
  </si>
  <si>
    <t xml:space="preserve">OMNI MATRIX ZÖLD/MATRICA/     </t>
  </si>
  <si>
    <t xml:space="preserve">OPALDAM GREEN KIT             </t>
  </si>
  <si>
    <t xml:space="preserve">OPALESCENCE FOGKRÉM 133GR     </t>
  </si>
  <si>
    <t xml:space="preserve">OPALESCENCE FOGKRÉM 28.35G    </t>
  </si>
  <si>
    <t>OPALESCENCE P.KIT PF 10% MELON</t>
  </si>
  <si>
    <t xml:space="preserve">OPALESCENCE P.KIT PF 10% MINT </t>
  </si>
  <si>
    <t>OPALESCENCE P.KIT PF 10% REGUL</t>
  </si>
  <si>
    <t xml:space="preserve">OPALESCENCE REF.10% MELON     </t>
  </si>
  <si>
    <t xml:space="preserve">OPALESCENCE REF.10% MINT      </t>
  </si>
  <si>
    <t xml:space="preserve">OPALESCENCE REF.10% REG.      </t>
  </si>
  <si>
    <t xml:space="preserve">OPALUSTRE KIT                 </t>
  </si>
  <si>
    <t xml:space="preserve">OPALUSTRE REFILL              </t>
  </si>
  <si>
    <t>PERMASEAL KIT/KOMP.LEZÁRÓ+VÉGZ</t>
  </si>
  <si>
    <t xml:space="preserve">POCKET TRAY VARIETY PAK 1DB   </t>
  </si>
  <si>
    <t>PORCELAIN ETCH /PORC.SAV KÉSZL</t>
  </si>
  <si>
    <t xml:space="preserve">PORCELAIN REPAIR KIT          </t>
  </si>
  <si>
    <t xml:space="preserve">PORCELANSAV/SILAN KIT/VÉGGEL/ </t>
  </si>
  <si>
    <t>PQ 1 ECONO REFILL /BOND ANYAG/</t>
  </si>
  <si>
    <t xml:space="preserve">SABLE SEEK 2F KIT             </t>
  </si>
  <si>
    <t xml:space="preserve">SMILEBRUSH KIDS FOGKEFE       </t>
  </si>
  <si>
    <t xml:space="preserve">SMILEBRUSH VARIETY / FOGKEFE  </t>
  </si>
  <si>
    <t xml:space="preserve">TIPS BLACK MICRO 100DB        </t>
  </si>
  <si>
    <t xml:space="preserve">TIPS BLACK MINI 100 DB        </t>
  </si>
  <si>
    <t xml:space="preserve">TIPS BLACK MINI BRUSH 100DB   </t>
  </si>
  <si>
    <t xml:space="preserve">TIPS BLUE MICRO 100DB         </t>
  </si>
  <si>
    <t>TIPS BLUE MINI DENTO INF.100DB</t>
  </si>
  <si>
    <t xml:space="preserve">TIPS INSPIRAL BRUSH 100DB     </t>
  </si>
  <si>
    <t xml:space="preserve">TIPS INSPIRAL BRUSH 20DB      </t>
  </si>
  <si>
    <t xml:space="preserve">TRAY SHEETS SOFT 0.035/0,9mm  </t>
  </si>
  <si>
    <t xml:space="preserve">TRAY SHEETS SOFT 0.060/1,5mm  </t>
  </si>
  <si>
    <t xml:space="preserve">TRAY SHEETS SOFT 0.080/2mm    </t>
  </si>
  <si>
    <t xml:space="preserve">TRAY SHEETS SOFT 0.150/4mm    </t>
  </si>
  <si>
    <t xml:space="preserve">U-BLEND DENTIN REFILL         </t>
  </si>
  <si>
    <t>UP-606</t>
  </si>
  <si>
    <t>UP-164</t>
  </si>
  <si>
    <t>UP-997</t>
  </si>
  <si>
    <t xml:space="preserve">UNIV.DENTIN SEALANT           </t>
  </si>
  <si>
    <t xml:space="preserve">UNIV.DENTIN SEALANT KIT       </t>
  </si>
  <si>
    <t>UNIV.DENTIN SEALANT KIT/2 FECS</t>
  </si>
  <si>
    <t xml:space="preserve">VISCOSTAT 30ML /VÉRZÉSCSILL./ </t>
  </si>
  <si>
    <t xml:space="preserve">VISCOSTAT CLEAR INDISPENSE    </t>
  </si>
  <si>
    <t xml:space="preserve">VISCOSTAT KIT INT.2DB         </t>
  </si>
  <si>
    <t>VISCOSTAT TISSUE MANAGEMENT K.</t>
  </si>
  <si>
    <t xml:space="preserve">VISCOSTAT TM KIT BASIC        </t>
  </si>
  <si>
    <t xml:space="preserve">VISCOSTAT WINTER MINT. 30ML.  </t>
  </si>
  <si>
    <t xml:space="preserve">ASTRINGEDENT TM KIT           </t>
  </si>
  <si>
    <t>UP-329</t>
  </si>
  <si>
    <t>CITRIC ACID 20%/CITROMSAV 30ML</t>
  </si>
  <si>
    <t>UP-5908</t>
  </si>
  <si>
    <t xml:space="preserve">ENDO-EZE MINI TECHNIQUE FÚRÓ  </t>
  </si>
  <si>
    <t xml:space="preserve">ENDOREZ MINI OBTURATION KIT   </t>
  </si>
  <si>
    <t xml:space="preserve">GLASSES MELON /VÉDÕSZEMÜVEG/  </t>
  </si>
  <si>
    <t xml:space="preserve">JIFFY POLISHING VARIETY PAK   </t>
  </si>
  <si>
    <t xml:space="preserve">JIFFY PROXIMAL SAW            </t>
  </si>
  <si>
    <t xml:space="preserve">MICRO APPLICATORS             </t>
  </si>
  <si>
    <t>UP-1104</t>
  </si>
  <si>
    <t>OMNI-MATRIX WINGLESS LILA</t>
  </si>
  <si>
    <t>UP-1101</t>
  </si>
  <si>
    <t>OMNI-MATRIX WINGLESS NARANCS</t>
  </si>
  <si>
    <t>UP-1102</t>
  </si>
  <si>
    <t>OMNI-MATRIX WINGLESS ZÖLD</t>
  </si>
  <si>
    <t>UP-4753</t>
  </si>
  <si>
    <t>UP-4639</t>
  </si>
  <si>
    <t>OPALESCENCE GO</t>
  </si>
  <si>
    <t>OPALESCENCE P.KIT PF 16% MELON</t>
  </si>
  <si>
    <t>OPALESCENCE P.KIT PF 16% MINT.</t>
  </si>
  <si>
    <t xml:space="preserve">OPALESCENCE P.KIT PF 16% REG. </t>
  </si>
  <si>
    <t xml:space="preserve">OPALESCENCE REF.PF 16% MELON  </t>
  </si>
  <si>
    <t xml:space="preserve">OPALESCENCE REF.PF 16% MINT   </t>
  </si>
  <si>
    <t xml:space="preserve">OPALESCENCE REF.PF 16% REG.   </t>
  </si>
  <si>
    <t>ORGANIZER CORD /U-PAKHOZ TALP/</t>
  </si>
  <si>
    <t>UP-4551</t>
  </si>
  <si>
    <t>UP-4541</t>
  </si>
  <si>
    <t>PEAK UNIVERSAL BOND  4ML BOTTLE, SELF-ETCH KIT</t>
  </si>
  <si>
    <t>UP-4552</t>
  </si>
  <si>
    <t>PEAK UNIVERSAL BOND 2%CHX   1,2ML</t>
  </si>
  <si>
    <t>UP-4554</t>
  </si>
  <si>
    <t>PEAK UNIVERSAL BOND SELF-ETCH ÖNSAVAZÓ KIT</t>
  </si>
  <si>
    <t xml:space="preserve">PERMAFLO DC TRANS             </t>
  </si>
  <si>
    <t xml:space="preserve">PERMASEAL /KOMPOZIT LEZÁRÓ/   </t>
  </si>
  <si>
    <t>SABLE SEEK KIT /CAR.INDIKÁTOR/</t>
  </si>
  <si>
    <t>UP-234</t>
  </si>
  <si>
    <t>SABLE SEEK REFILL 4FECSK.</t>
  </si>
  <si>
    <t>UP-1252</t>
  </si>
  <si>
    <t>TIPS MICRO 20G 100DB</t>
  </si>
  <si>
    <t xml:space="preserve">TIPS MIXING 50PK              </t>
  </si>
  <si>
    <t>UP-5116</t>
  </si>
  <si>
    <t xml:space="preserve">TIPS NAVI 17/21/25/27MM       </t>
  </si>
  <si>
    <t>UP-5112</t>
  </si>
  <si>
    <t>TIPS NAVI 17MM 29GAUGE FEHÉR</t>
  </si>
  <si>
    <t>UP-5113</t>
  </si>
  <si>
    <t>TIPS NAVI 21MM 29GAUGE SÁRGA</t>
  </si>
  <si>
    <t>UP-5114</t>
  </si>
  <si>
    <t>TIPS NAVI 25MM 29GAUGE KÉK</t>
  </si>
  <si>
    <t>UP-5115</t>
  </si>
  <si>
    <t>TIPS NAVI 27MM 29GAUGE ZÖLD</t>
  </si>
  <si>
    <t>UP-5121</t>
  </si>
  <si>
    <t>TIPS NAVI SIDEPORT 31GA/21MM  20DB</t>
  </si>
  <si>
    <t>TIPS SPLIT 10 INSP/10 METAL D.</t>
  </si>
  <si>
    <t xml:space="preserve">TIPSOC COVERS  100DB          </t>
  </si>
  <si>
    <t>UP-6040</t>
  </si>
  <si>
    <t>U-TEMP REZ 5ML</t>
  </si>
  <si>
    <t>UP-2058</t>
  </si>
  <si>
    <t>ULTRACEM 2FECSK. UNIDÓZIS</t>
  </si>
  <si>
    <t>UP-8311</t>
  </si>
  <si>
    <t>ULTRAPRO TX PROPHY PASTE MINT COARSE 200DB</t>
  </si>
  <si>
    <t>UP-35551</t>
  </si>
  <si>
    <t>ULTRASEAL XT HYDRO KULCSTARTÓ</t>
  </si>
  <si>
    <t>UP-3535</t>
  </si>
  <si>
    <t>ULTRASEAL XT HYDRO NATURAL 1FECSK</t>
  </si>
  <si>
    <t>UP-3533</t>
  </si>
  <si>
    <t>ULTRASEAL XT HYDRO NATURAL KIT</t>
  </si>
  <si>
    <t>UP-3534</t>
  </si>
  <si>
    <t>ULTRASEAL XT HYDRO OP WHITE 1FECSK</t>
  </si>
  <si>
    <t>UP-3532</t>
  </si>
  <si>
    <t>ULTRASEAL XT HYDRO OW KIT</t>
  </si>
  <si>
    <t>UP-7125</t>
  </si>
  <si>
    <t>UNICORE CSAP #1 MÉRET 5DB, SÁRGA</t>
  </si>
  <si>
    <t>UP-7126</t>
  </si>
  <si>
    <t>UNICORE CSAP #2 MÉRET 5DB, PIROS</t>
  </si>
  <si>
    <t>UP-7127</t>
  </si>
  <si>
    <t>UNICORE CSAP #3 MÉRET 5DB, KÉK</t>
  </si>
  <si>
    <t>UP-7121</t>
  </si>
  <si>
    <t>UNICORE ELÕFÚRÓ #1 MÉRET  1DB  SÁRGA</t>
  </si>
  <si>
    <t>UP-7122</t>
  </si>
  <si>
    <t>UNICORE ELÕFÚRÓ #2 MÉRET  1DB  PIROS</t>
  </si>
  <si>
    <t>UP-7123</t>
  </si>
  <si>
    <t>UNICORE ELÕFÚRÓ #3 MÉRET  1DB  KÉK</t>
  </si>
  <si>
    <t>UP-7132</t>
  </si>
  <si>
    <t>UNICORE STARTER KIT 2DB ELÕFÚRÓ/10CSAP #1,2MÉRET</t>
  </si>
  <si>
    <t>UP-5964</t>
  </si>
  <si>
    <t>VALO CORDLESS VÉDÕFÓLIA 500DB</t>
  </si>
  <si>
    <t>UP-5938</t>
  </si>
  <si>
    <t>VALO ENDOGUIDE LENS 2DB</t>
  </si>
  <si>
    <t>UP-5934</t>
  </si>
  <si>
    <t>VALO POINT CURE LENS 2DB</t>
  </si>
  <si>
    <t>UP-5936</t>
  </si>
  <si>
    <t>VALO PROXICURE BALL LENS 2DB</t>
  </si>
  <si>
    <t>UP-5937</t>
  </si>
  <si>
    <t>VALO TRANSLUME LENS PACK 2DB</t>
  </si>
  <si>
    <t>UP-5932</t>
  </si>
  <si>
    <t>VALO VÉDÕFÓLIA 500DB</t>
  </si>
  <si>
    <t>VISCOSTAT WINTERMINT DENTO-INFUSOR KIT</t>
  </si>
  <si>
    <t>UP-11</t>
  </si>
  <si>
    <t>UP-1497</t>
  </si>
  <si>
    <t>UP-5722</t>
  </si>
  <si>
    <t>UP-581</t>
  </si>
  <si>
    <t>UP-848</t>
  </si>
  <si>
    <t>UP-1166</t>
  </si>
  <si>
    <t>UP-1106</t>
  </si>
  <si>
    <t>UP-135</t>
  </si>
  <si>
    <t>UP-5914</t>
  </si>
  <si>
    <t>UP-631</t>
  </si>
  <si>
    <t>UP-233</t>
  </si>
  <si>
    <t>UP-1682</t>
  </si>
  <si>
    <t>UP-1801</t>
  </si>
  <si>
    <t>UP-597</t>
  </si>
  <si>
    <t xml:space="preserve">AMELOGEN PLUS A1              </t>
  </si>
  <si>
    <t xml:space="preserve">ASTRINGEDENT X 30ML           </t>
  </si>
  <si>
    <t>UP-7600</t>
  </si>
  <si>
    <t>CLONEBITE</t>
  </si>
  <si>
    <t>UP-5540/2</t>
  </si>
  <si>
    <t>DIAMOND POLISH 0,5UM - 2FECSK.</t>
  </si>
  <si>
    <t>UP-5541/2</t>
  </si>
  <si>
    <t>DIAMOND POLISH 1UM - 2FECSK.</t>
  </si>
  <si>
    <t>UP-4526</t>
  </si>
  <si>
    <t>ENAMELAST WALTERBERRY 5PK</t>
  </si>
  <si>
    <t xml:space="preserve">ENDO-EZE OBT.KIT/GY.T.KIT/    </t>
  </si>
  <si>
    <t>UP-626 /1</t>
  </si>
  <si>
    <t xml:space="preserve">ETCHARREST/SAVKÖZÖMBÖSÍTÕ/    </t>
  </si>
  <si>
    <t>UP-1022/2</t>
  </si>
  <si>
    <t>FILE-EZE /EDTA/ - 2FECSK.</t>
  </si>
  <si>
    <t>UP-297</t>
  </si>
  <si>
    <t>FILE-EZE /EDTA/ REFILL 4FECSK.</t>
  </si>
  <si>
    <t xml:space="preserve">FLOROPAL TRAY 10 ALSÓ-FELSÕ    </t>
  </si>
  <si>
    <t xml:space="preserve">GLASSES ÁTLÁTSZÓ /VÉDÕSZEMÜVEG/  </t>
  </si>
  <si>
    <t>GLASSES FÜSTÖS /VÉDÕSZEMÜVEG/</t>
  </si>
  <si>
    <t xml:space="preserve">GLASSES UV /UV VÉDÕSZEMÜVEG/      </t>
  </si>
  <si>
    <t>UP-1164</t>
  </si>
  <si>
    <t xml:space="preserve">JIFFY FINISH POL.CSÍK FINE    </t>
  </si>
  <si>
    <t>UP-1165</t>
  </si>
  <si>
    <t>JIFFY FINISH POL.CSÍK.M.COARSE</t>
  </si>
  <si>
    <t xml:space="preserve">JIFFY SÁRGA HARANG            </t>
  </si>
  <si>
    <t xml:space="preserve">JIFFY SÁRGA LENCSE            </t>
  </si>
  <si>
    <t xml:space="preserve">JIFFY SÁRGA POINT             </t>
  </si>
  <si>
    <t>UP-241</t>
  </si>
  <si>
    <t xml:space="preserve">LC BLOCK-OUT KIT              </t>
  </si>
  <si>
    <t xml:space="preserve">OMNI MATRIX NARANCS /MATRICA/ </t>
  </si>
  <si>
    <t xml:space="preserve">OPALDAM GREEN INYVÉDÕ         </t>
  </si>
  <si>
    <t>UP-325</t>
  </si>
  <si>
    <t>OPALDAM REFILL 4FECSK.</t>
  </si>
  <si>
    <t xml:space="preserve">OPALESCENCE BOOST 2DB REFILL </t>
  </si>
  <si>
    <t xml:space="preserve">OPALESCENCE BOOST P.KIT  </t>
  </si>
  <si>
    <t xml:space="preserve">OPALESCENCE ENDO /FEHÉRÍTÕ/   </t>
  </si>
  <si>
    <t>UP-4481-EU</t>
  </si>
  <si>
    <t>UP-4480-EU</t>
  </si>
  <si>
    <t>UP-4482-EU</t>
  </si>
  <si>
    <t>UP-4487-EU</t>
  </si>
  <si>
    <t>UP-4486-EU</t>
  </si>
  <si>
    <t>UP-4488-EU</t>
  </si>
  <si>
    <t>ORASEAL CAULKING REF./IZOLALÓ/</t>
  </si>
  <si>
    <t xml:space="preserve">ORASEAL PUTTY REF./IZOLALÓ/   </t>
  </si>
  <si>
    <t>ORGAN.SYR.1/2/FECSKTART.ÁLLVÁN</t>
  </si>
  <si>
    <t>ORGAN.SYR.CLEAR/FECS.TART.ÁLLV</t>
  </si>
  <si>
    <t>UP-184</t>
  </si>
  <si>
    <t>ORGANIZER INDISP.SYRINGE CLEAR</t>
  </si>
  <si>
    <t xml:space="preserve">PACKER 45 DEGREE REG./MÛSZER/ </t>
  </si>
  <si>
    <t>PACKER 45 DEGREE SMALL/MÛSZER/</t>
  </si>
  <si>
    <t>PACKER 90 DEGREE REGULAR/MÛSZE</t>
  </si>
  <si>
    <t>PACKER 90 DEGREE SMALL/MÛSZER/</t>
  </si>
  <si>
    <t>UP-834</t>
  </si>
  <si>
    <t xml:space="preserve">PACKER SLIDE SMALL /MÛSZER/   </t>
  </si>
  <si>
    <t>PEAK UNIVERSAL BND TOTAL-ETCH INTRO KIT</t>
  </si>
  <si>
    <t>UP-4553</t>
  </si>
  <si>
    <t>PEAK UNIVERSAL BOND REFILL</t>
  </si>
  <si>
    <t>UP-406/2</t>
  </si>
  <si>
    <t>PORCELAIN ETCH 2FECSK.</t>
  </si>
  <si>
    <t>UP-716</t>
  </si>
  <si>
    <t xml:space="preserve">PRIMA DRY 1DB REFILL          </t>
  </si>
  <si>
    <t>UP-4100</t>
  </si>
  <si>
    <t xml:space="preserve">PROPGARD KIT /SZÁJTERPESZ/    </t>
  </si>
  <si>
    <t>UP-1804</t>
  </si>
  <si>
    <t xml:space="preserve">SEEK 1F.C.INDIKÁTOR/ PIROS/   </t>
  </si>
  <si>
    <t>SEEK KIT C. INDIKÁTOR PIROS 4FECSK.</t>
  </si>
  <si>
    <t>UP-410/2</t>
  </si>
  <si>
    <t>SILAN 2FECSK.</t>
  </si>
  <si>
    <t>SYRINGE COVERS 250DB/FECSIVÉDÕ</t>
  </si>
  <si>
    <t>SYRINGE SKINI 20DB</t>
  </si>
  <si>
    <t xml:space="preserve">SYRINGES 1.2ML FECSKENDÕ/20DB </t>
  </si>
  <si>
    <t xml:space="preserve">SYRINGES 5ML /FECSKENDÕ/ 10DB </t>
  </si>
  <si>
    <t xml:space="preserve">SZÁJTERPESZ/CHEEK RETRACTOR/  </t>
  </si>
  <si>
    <t xml:space="preserve">SZÁJTERPESZ/KLEERVIEW SMALL   </t>
  </si>
  <si>
    <t xml:space="preserve">TIPS BLACK MICRO              </t>
  </si>
  <si>
    <t xml:space="preserve">TIPS BLACK MICRO FX           </t>
  </si>
  <si>
    <t xml:space="preserve">TIPS BLACK MINI               </t>
  </si>
  <si>
    <t xml:space="preserve">TIPS BLACK MINI BRUSH         </t>
  </si>
  <si>
    <t xml:space="preserve">TIPS BLUE MAX DENTO-INFUSOR   </t>
  </si>
  <si>
    <t xml:space="preserve">TIPS BLUE MAX IMPRESSION      </t>
  </si>
  <si>
    <t xml:space="preserve">TIPS BLUE MICRO               </t>
  </si>
  <si>
    <t xml:space="preserve">TIPS BLUE MINI DENTO-INFUSOR  </t>
  </si>
  <si>
    <t xml:space="preserve">TIPS CAPILLARY 0.014          </t>
  </si>
  <si>
    <t xml:space="preserve">TIPS CAPILLARY 0.019          </t>
  </si>
  <si>
    <t xml:space="preserve">TIPS CAPILLARY BRUSH          </t>
  </si>
  <si>
    <t xml:space="preserve">TIPS ENDO-EZE 18 GAUGE        </t>
  </si>
  <si>
    <t xml:space="preserve">TIPS ENDO-EZE 19 GAUGE        </t>
  </si>
  <si>
    <t xml:space="preserve">TIPS ENDO-EZE 20 GAUGE        </t>
  </si>
  <si>
    <t xml:space="preserve">TIPS ENDO-EZE 22 GAUGE        </t>
  </si>
  <si>
    <t xml:space="preserve">TIPS ENDO-EZE 30 GAUGE        </t>
  </si>
  <si>
    <t xml:space="preserve">TIPS ENDO-EZE 31 GAUGE        </t>
  </si>
  <si>
    <t xml:space="preserve">TIPS ENDO-EZE IRRIGATOR       </t>
  </si>
  <si>
    <t>UP-202</t>
  </si>
  <si>
    <t xml:space="preserve">TIPS ENDO-EZE IRRIGÁTOR 27G   </t>
  </si>
  <si>
    <t>UP-5105</t>
  </si>
  <si>
    <t xml:space="preserve">TIPS FX IMPRESSION            </t>
  </si>
  <si>
    <t>UP-1033-I</t>
  </si>
  <si>
    <t xml:space="preserve">TIPS INSPIRAL BRUSH 500DB     </t>
  </si>
  <si>
    <t>TIPS METAL DENTO INFUSOR 100DB</t>
  </si>
  <si>
    <t xml:space="preserve">TIPS METAL DENTO-INFUSOR      </t>
  </si>
  <si>
    <t>TIPS MICRO 20G 20DB</t>
  </si>
  <si>
    <t xml:space="preserve">TIPS MICRO CAPILLARY 10MM     </t>
  </si>
  <si>
    <t xml:space="preserve">TIPS MICRO CAPILLARY 5MM      </t>
  </si>
  <si>
    <t xml:space="preserve">TIPS MIXING-ULTRA 20DB ÚJ     </t>
  </si>
  <si>
    <t>UP-1374</t>
  </si>
  <si>
    <t xml:space="preserve">TIPS NAVI 21MM 29G 50DB </t>
  </si>
  <si>
    <t>UP-1452</t>
  </si>
  <si>
    <t xml:space="preserve">TIPS NAVI FX 17MM             </t>
  </si>
  <si>
    <t>UP-1454</t>
  </si>
  <si>
    <t xml:space="preserve">TIPS NAVI FX 25MM             </t>
  </si>
  <si>
    <t>UP-5123</t>
  </si>
  <si>
    <t>TIPS NAVI SIDEPORT 31GA/27MM  20DB</t>
  </si>
  <si>
    <t xml:space="preserve">TIPS SURGITIP 20DB            </t>
  </si>
  <si>
    <t xml:space="preserve">TIPS WHITE MAC                </t>
  </si>
  <si>
    <t xml:space="preserve">U-BLEND OW REFILL/ALÁBÉLELÕ   </t>
  </si>
  <si>
    <t xml:space="preserve">U-CAL XS 2F.+VÉGEK            </t>
  </si>
  <si>
    <t>U-CAL XS 4FECSK. REFILL</t>
  </si>
  <si>
    <t xml:space="preserve">U-CAL XS KIT /CA-HYD./        </t>
  </si>
  <si>
    <t>UP-5117/20</t>
  </si>
  <si>
    <t>U-CAL XS REFILL 20DB</t>
  </si>
  <si>
    <t>UP-168/20</t>
  </si>
  <si>
    <t>U-ETCH 35% ECONO REFILL 20DB</t>
  </si>
  <si>
    <t xml:space="preserve">U-ETCH IND.30ML /FOSZFORSAV/  </t>
  </si>
  <si>
    <t>U-ETCH MINI KIT 2F.</t>
  </si>
  <si>
    <t>U-ETCH REFILL 4FECSK.</t>
  </si>
  <si>
    <t xml:space="preserve">U-EZ 4FECS./FLUOROS GÉL/      </t>
  </si>
  <si>
    <t xml:space="preserve">U-EZ TRAY 10 ALSÓ-FELSÕ        </t>
  </si>
  <si>
    <t>UP-131/9333</t>
  </si>
  <si>
    <t xml:space="preserve">U-PAK 0 /RETRACTIOS FONAL /   </t>
  </si>
  <si>
    <t>UP-136/9332</t>
  </si>
  <si>
    <t xml:space="preserve">U-PAK 00/ RETR.FONAL/         </t>
  </si>
  <si>
    <t>UP-137/9331</t>
  </si>
  <si>
    <t xml:space="preserve">U-PAK 000 /RETR.FONAL/        </t>
  </si>
  <si>
    <t>UP-132/9334</t>
  </si>
  <si>
    <t xml:space="preserve">U-PAK 1 /RETR.FONAL/          </t>
  </si>
  <si>
    <t>UP-133/9335</t>
  </si>
  <si>
    <t xml:space="preserve">U-PAK 2 /RETR. FONAL/         </t>
  </si>
  <si>
    <t>UP-134/9336</t>
  </si>
  <si>
    <t xml:space="preserve">U-PAK 3 /RETR.FONAL/          </t>
  </si>
  <si>
    <t>UP-733-CE</t>
  </si>
  <si>
    <t xml:space="preserve">U-SEAL XT A2 KIT/BARÁZDAZÁRÓ  </t>
  </si>
  <si>
    <t>UP-734/1</t>
  </si>
  <si>
    <t>U-SEAL XT A2 REFILL/BARÁZDAZÁR</t>
  </si>
  <si>
    <t>UP-563</t>
  </si>
  <si>
    <t xml:space="preserve">U-SEAL XT CLEAR KIT           </t>
  </si>
  <si>
    <t>UP-565/1</t>
  </si>
  <si>
    <t xml:space="preserve">U-SEAL XT CLEAR REFILL        </t>
  </si>
  <si>
    <t>UP-725</t>
  </si>
  <si>
    <t xml:space="preserve">U-SEAL XT OW KIT              </t>
  </si>
  <si>
    <t>UP-726/1</t>
  </si>
  <si>
    <t xml:space="preserve">U-SEAL XT OW REFILL           </t>
  </si>
  <si>
    <t xml:space="preserve">U-TEMP REGULAR KIT            </t>
  </si>
  <si>
    <t>UP-3042</t>
  </si>
  <si>
    <t xml:space="preserve">U-TEMP/ ID. POLYCARB. REFILL  </t>
  </si>
  <si>
    <t>UP-1080-I</t>
  </si>
  <si>
    <t xml:space="preserve">ULTRA FORM VACUM FORMER       </t>
  </si>
  <si>
    <t>ULTRA-TRIM OLLÓ /SÍN KIVÁGÁSOZ</t>
  </si>
  <si>
    <t>UP-2056</t>
  </si>
  <si>
    <t>ULTRACEM BOTTLE KIT</t>
  </si>
  <si>
    <t>UP-7135</t>
  </si>
  <si>
    <t>UNICORE CSAP #0 MÉRET 5DB, FEHÉR</t>
  </si>
  <si>
    <t>UP-7134</t>
  </si>
  <si>
    <t>UNICORE ELÕFÚRÓ#0 MÉRET 1DB FEHÉR</t>
  </si>
  <si>
    <t>UTILITY CUTTERS /FÓLIAVÁGÓOLLÓ</t>
  </si>
  <si>
    <t>UP-1667</t>
  </si>
  <si>
    <t>VALO BRACKET</t>
  </si>
  <si>
    <t>UP-5923-D</t>
  </si>
  <si>
    <t xml:space="preserve">VALO LED DEMO                 </t>
  </si>
  <si>
    <t>UP-5930</t>
  </si>
  <si>
    <t>VALO POWER ZSINOR</t>
  </si>
  <si>
    <t>UP-5963</t>
  </si>
  <si>
    <t>VALO ÚJRATÖLTHETÕ ELEM 4DB</t>
  </si>
  <si>
    <t xml:space="preserve">VALO VEZETÉKES LED LÁMPA                </t>
  </si>
  <si>
    <t>UP-6404/6409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</si>
</sst>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Calibri"/>
      <family val="2"/>
    </font>
    <font>
      <sz val="10"/>
      <color indexed="8"/>
      <name val="Arial"/>
      <family val="2"/>
      <charset val="238"/>
    </font>
    <font>
      <sz val="11"/>
      <name val="GB Officina Sans"/>
    </font>
    <font>
      <b/>
      <sz val="12"/>
      <name val="Arial CE"/>
      <charset val="238"/>
    </font>
    <font>
      <b/>
      <sz val="11"/>
      <name val="Arial CE"/>
      <charset val="238"/>
    </font>
    <font>
      <b/>
      <sz val="12"/>
      <color indexed="9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MS Sans Serif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9" fillId="0" borderId="0"/>
  </cellStyleXfs>
  <cellXfs count="20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0" xfId="2" applyFill="1" applyAlignment="1" applyProtection="1">
      <alignment horizontal="center"/>
    </xf>
    <xf numFmtId="0" fontId="7" fillId="0" borderId="1" xfId="0" applyFont="1" applyFill="1" applyBorder="1" applyAlignment="1" applyProtection="1">
      <alignment vertical="center"/>
      <protection locked="0"/>
    </xf>
    <xf numFmtId="0" fontId="2" fillId="0" borderId="0" xfId="2" applyFill="1" applyProtection="1"/>
    <xf numFmtId="2" fontId="8" fillId="0" borderId="1" xfId="3" applyNumberFormat="1" applyFont="1" applyFill="1" applyBorder="1" applyProtection="1"/>
    <xf numFmtId="1" fontId="7" fillId="0" borderId="1" xfId="2" applyNumberFormat="1" applyFont="1" applyFill="1" applyBorder="1" applyProtection="1"/>
    <xf numFmtId="1" fontId="7" fillId="0" borderId="1" xfId="3" applyNumberFormat="1" applyFont="1" applyFill="1" applyBorder="1" applyProtection="1"/>
    <xf numFmtId="0" fontId="7" fillId="0" borderId="1" xfId="5" applyFont="1" applyFill="1" applyBorder="1" applyAlignment="1" applyProtection="1">
      <alignment vertical="center"/>
      <protection locked="0"/>
    </xf>
    <xf numFmtId="0" fontId="2" fillId="0" borderId="1" xfId="2" applyFill="1" applyBorder="1" applyAlignment="1" applyProtection="1">
      <alignment horizontal="left" vertical="center"/>
      <protection locked="0"/>
    </xf>
    <xf numFmtId="0" fontId="0" fillId="0" borderId="0" xfId="0" applyFill="1" applyProtection="1"/>
    <xf numFmtId="0" fontId="4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49" fontId="7" fillId="0" borderId="1" xfId="5" applyNumberFormat="1" applyFont="1" applyFill="1" applyBorder="1" applyAlignment="1" applyProtection="1">
      <alignment horizontal="left" vertical="center"/>
      <protection locked="0"/>
    </xf>
    <xf numFmtId="0" fontId="2" fillId="0" borderId="0" xfId="2" applyFill="1" applyAlignment="1" applyProtection="1">
      <alignment horizontal="left"/>
    </xf>
  </cellXfs>
  <cellStyles count="6">
    <cellStyle name="Normál" xfId="0" builtinId="0"/>
    <cellStyle name="Normál 2" xfId="5" xr:uid="{00000000-0005-0000-0000-000001000000}"/>
    <cellStyle name="Normal_Complete" xfId="1" xr:uid="{00000000-0005-0000-0000-000002000000}"/>
    <cellStyle name="Normál_Komet 2009_01" xfId="2" xr:uid="{00000000-0005-0000-0000-000003000000}"/>
    <cellStyle name="Normál_Munka1" xfId="3" xr:uid="{00000000-0005-0000-0000-000004000000}"/>
    <cellStyle name="Normal_Sheet1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4"/>
  <sheetViews>
    <sheetView tabSelected="1" zoomScaleNormal="100" workbookViewId="0">
      <pane ySplit="1" topLeftCell="A2" activePane="bottomLeft" state="frozen"/>
      <selection pane="bottomLeft" activeCell="A3" sqref="A3"/>
    </sheetView>
  </sheetViews>
  <sheetFormatPr defaultColWidth="11" defaultRowHeight="15"/>
  <cols>
    <col min="1" max="1" width="14.42578125" style="19" bestFit="1" customWidth="1"/>
    <col min="2" max="2" width="55" style="6" bestFit="1" customWidth="1"/>
    <col min="3" max="3" width="6.5703125" style="6" bestFit="1" customWidth="1"/>
    <col min="4" max="4" width="7.42578125" style="8" bestFit="1" customWidth="1"/>
    <col min="5" max="5" width="7" style="14" bestFit="1" customWidth="1"/>
    <col min="6" max="6" width="7.42578125" style="8" bestFit="1" customWidth="1"/>
    <col min="7" max="16384" width="11" style="8"/>
  </cols>
  <sheetData>
    <row r="1" spans="1:6" ht="30">
      <c r="A1" s="15" t="s">
        <v>0</v>
      </c>
      <c r="B1" s="2" t="s">
        <v>5</v>
      </c>
      <c r="C1" s="3" t="s">
        <v>1</v>
      </c>
      <c r="D1" s="2" t="s">
        <v>2</v>
      </c>
      <c r="E1" s="3" t="s">
        <v>3</v>
      </c>
      <c r="F1" s="2" t="s">
        <v>4</v>
      </c>
    </row>
    <row r="2" spans="1:6" ht="15.75">
      <c r="A2" s="16"/>
      <c r="B2" s="5"/>
      <c r="C2" s="1">
        <v>315</v>
      </c>
      <c r="D2" s="4">
        <v>1.27</v>
      </c>
      <c r="E2" s="1"/>
      <c r="F2" s="4">
        <v>1.27</v>
      </c>
    </row>
    <row r="3" spans="1:6" ht="14.25">
      <c r="A3" s="17" t="s">
        <v>138</v>
      </c>
      <c r="B3" s="7" t="s">
        <v>415</v>
      </c>
      <c r="C3" s="9">
        <f>E3/$C$2</f>
        <v>10.586176727909011</v>
      </c>
      <c r="D3" s="9">
        <f>C3*$D$2</f>
        <v>13.444444444444445</v>
      </c>
      <c r="E3" s="10">
        <v>3334.6456692913384</v>
      </c>
      <c r="F3" s="11">
        <f>E3*$F$2</f>
        <v>4235</v>
      </c>
    </row>
    <row r="4" spans="1:6" ht="14.25">
      <c r="A4" s="17" t="s">
        <v>139</v>
      </c>
      <c r="B4" s="7" t="s">
        <v>86</v>
      </c>
      <c r="C4" s="9">
        <f t="shared" ref="C4:C11" si="0">E4/$C$2</f>
        <v>10.586176727909011</v>
      </c>
      <c r="D4" s="9">
        <f t="shared" ref="D4:D56" si="1">C4*$D$2</f>
        <v>13.444444444444445</v>
      </c>
      <c r="E4" s="10">
        <v>3334.6456692913384</v>
      </c>
      <c r="F4" s="11">
        <f t="shared" ref="F4:F56" si="2">E4*$F$2</f>
        <v>4235</v>
      </c>
    </row>
    <row r="5" spans="1:6" ht="14.25">
      <c r="A5" s="17" t="s">
        <v>140</v>
      </c>
      <c r="B5" s="7" t="s">
        <v>87</v>
      </c>
      <c r="C5" s="9">
        <f t="shared" si="0"/>
        <v>10.586176727909011</v>
      </c>
      <c r="D5" s="9">
        <f t="shared" si="1"/>
        <v>13.444444444444445</v>
      </c>
      <c r="E5" s="10">
        <v>3334.6456692913384</v>
      </c>
      <c r="F5" s="11">
        <f t="shared" si="2"/>
        <v>4235</v>
      </c>
    </row>
    <row r="6" spans="1:6" ht="14.25">
      <c r="A6" s="17" t="s">
        <v>141</v>
      </c>
      <c r="B6" s="7" t="s">
        <v>88</v>
      </c>
      <c r="C6" s="9">
        <f t="shared" si="0"/>
        <v>10.586176727909011</v>
      </c>
      <c r="D6" s="9">
        <f t="shared" si="1"/>
        <v>13.444444444444445</v>
      </c>
      <c r="E6" s="10">
        <v>3334.6456692913384</v>
      </c>
      <c r="F6" s="11">
        <f t="shared" si="2"/>
        <v>4235</v>
      </c>
    </row>
    <row r="7" spans="1:6" ht="14.25">
      <c r="A7" s="17" t="s">
        <v>142</v>
      </c>
      <c r="B7" s="7" t="s">
        <v>89</v>
      </c>
      <c r="C7" s="9">
        <f t="shared" si="0"/>
        <v>10.586176727909011</v>
      </c>
      <c r="D7" s="9">
        <f t="shared" si="1"/>
        <v>13.444444444444445</v>
      </c>
      <c r="E7" s="10">
        <v>3334.6456692913384</v>
      </c>
      <c r="F7" s="11">
        <f t="shared" si="2"/>
        <v>4235</v>
      </c>
    </row>
    <row r="8" spans="1:6" ht="14.25">
      <c r="A8" s="17" t="s">
        <v>143</v>
      </c>
      <c r="B8" s="7" t="s">
        <v>90</v>
      </c>
      <c r="C8" s="9">
        <f t="shared" si="0"/>
        <v>10.586176727909011</v>
      </c>
      <c r="D8" s="9">
        <f t="shared" si="1"/>
        <v>13.444444444444445</v>
      </c>
      <c r="E8" s="10">
        <v>3334.6456692913384</v>
      </c>
      <c r="F8" s="11">
        <f t="shared" si="2"/>
        <v>4235</v>
      </c>
    </row>
    <row r="9" spans="1:6" ht="14.25">
      <c r="A9" s="17" t="s">
        <v>144</v>
      </c>
      <c r="B9" s="7" t="s">
        <v>91</v>
      </c>
      <c r="C9" s="9">
        <f t="shared" si="0"/>
        <v>10.586176727909011</v>
      </c>
      <c r="D9" s="9">
        <f t="shared" si="1"/>
        <v>13.444444444444445</v>
      </c>
      <c r="E9" s="10">
        <v>3334.6456692913384</v>
      </c>
      <c r="F9" s="11">
        <f t="shared" si="2"/>
        <v>4235</v>
      </c>
    </row>
    <row r="10" spans="1:6" ht="14.25">
      <c r="A10" s="17" t="s">
        <v>145</v>
      </c>
      <c r="B10" s="7" t="s">
        <v>92</v>
      </c>
      <c r="C10" s="9">
        <f t="shared" si="0"/>
        <v>86.226721659792517</v>
      </c>
      <c r="D10" s="9">
        <f t="shared" si="1"/>
        <v>109.50793650793649</v>
      </c>
      <c r="E10" s="10">
        <v>27161.417322834644</v>
      </c>
      <c r="F10" s="11">
        <f t="shared" si="2"/>
        <v>34495</v>
      </c>
    </row>
    <row r="11" spans="1:6" ht="14.25">
      <c r="A11" s="17" t="s">
        <v>146</v>
      </c>
      <c r="B11" s="7" t="s">
        <v>93</v>
      </c>
      <c r="C11" s="9">
        <f t="shared" si="0"/>
        <v>10.586176727909011</v>
      </c>
      <c r="D11" s="9">
        <f t="shared" si="1"/>
        <v>13.444444444444445</v>
      </c>
      <c r="E11" s="10">
        <v>3334.6456692913384</v>
      </c>
      <c r="F11" s="11">
        <f t="shared" si="2"/>
        <v>4235</v>
      </c>
    </row>
    <row r="12" spans="1:6" ht="14.25">
      <c r="A12" s="17" t="s">
        <v>147</v>
      </c>
      <c r="B12" s="7" t="s">
        <v>94</v>
      </c>
      <c r="C12" s="9">
        <f t="shared" ref="C12:C64" si="3">E12/$C$2</f>
        <v>86.226721659792517</v>
      </c>
      <c r="D12" s="9">
        <f t="shared" si="1"/>
        <v>109.50793650793649</v>
      </c>
      <c r="E12" s="10">
        <v>27161.417322834644</v>
      </c>
      <c r="F12" s="11">
        <f t="shared" si="2"/>
        <v>34495</v>
      </c>
    </row>
    <row r="13" spans="1:6" ht="14.25">
      <c r="A13" s="17" t="s">
        <v>148</v>
      </c>
      <c r="B13" s="7" t="s">
        <v>95</v>
      </c>
      <c r="C13" s="9">
        <f t="shared" si="3"/>
        <v>10.586176727909011</v>
      </c>
      <c r="D13" s="9">
        <f t="shared" si="1"/>
        <v>13.444444444444445</v>
      </c>
      <c r="E13" s="10">
        <v>3334.6456692913384</v>
      </c>
      <c r="F13" s="11">
        <f t="shared" si="2"/>
        <v>4235</v>
      </c>
    </row>
    <row r="14" spans="1:6" ht="14.25">
      <c r="A14" s="17" t="s">
        <v>149</v>
      </c>
      <c r="B14" s="7" t="s">
        <v>96</v>
      </c>
      <c r="C14" s="9">
        <f t="shared" si="3"/>
        <v>10.586176727909011</v>
      </c>
      <c r="D14" s="9">
        <f t="shared" si="1"/>
        <v>13.444444444444445</v>
      </c>
      <c r="E14" s="10">
        <v>3334.6456692913384</v>
      </c>
      <c r="F14" s="11">
        <f t="shared" si="2"/>
        <v>4235</v>
      </c>
    </row>
    <row r="15" spans="1:6" ht="14.25">
      <c r="A15" s="17" t="s">
        <v>150</v>
      </c>
      <c r="B15" s="7" t="s">
        <v>97</v>
      </c>
      <c r="C15" s="9">
        <f t="shared" si="3"/>
        <v>10.586176727909011</v>
      </c>
      <c r="D15" s="9">
        <f t="shared" si="1"/>
        <v>13.444444444444445</v>
      </c>
      <c r="E15" s="10">
        <v>3334.6456692913384</v>
      </c>
      <c r="F15" s="11">
        <f t="shared" si="2"/>
        <v>4235</v>
      </c>
    </row>
    <row r="16" spans="1:6" ht="14.25">
      <c r="A16" s="17" t="s">
        <v>151</v>
      </c>
      <c r="B16" s="7" t="s">
        <v>98</v>
      </c>
      <c r="C16" s="9">
        <f t="shared" ref="C16:C17" si="4">E16/$C$2</f>
        <v>86.226721659792517</v>
      </c>
      <c r="D16" s="9">
        <f t="shared" ref="D16:D17" si="5">C16*$D$2</f>
        <v>109.50793650793649</v>
      </c>
      <c r="E16" s="10">
        <v>27161.417322834644</v>
      </c>
      <c r="F16" s="11">
        <f t="shared" ref="F16:F17" si="6">E16*$F$2</f>
        <v>34495</v>
      </c>
    </row>
    <row r="17" spans="1:6" ht="14.25">
      <c r="A17" s="17" t="s">
        <v>152</v>
      </c>
      <c r="B17" s="7" t="s">
        <v>99</v>
      </c>
      <c r="C17" s="9">
        <f t="shared" si="4"/>
        <v>10.586176727909011</v>
      </c>
      <c r="D17" s="9">
        <f t="shared" si="5"/>
        <v>13.444444444444445</v>
      </c>
      <c r="E17" s="10">
        <v>3334.6456692913384</v>
      </c>
      <c r="F17" s="11">
        <f t="shared" si="6"/>
        <v>4235</v>
      </c>
    </row>
    <row r="18" spans="1:6" ht="14.25">
      <c r="A18" s="17" t="s">
        <v>153</v>
      </c>
      <c r="B18" s="7" t="s">
        <v>100</v>
      </c>
      <c r="C18" s="9">
        <f t="shared" si="3"/>
        <v>10.586176727909011</v>
      </c>
      <c r="D18" s="9">
        <f t="shared" si="1"/>
        <v>13.444444444444445</v>
      </c>
      <c r="E18" s="10">
        <v>3334.6456692913384</v>
      </c>
      <c r="F18" s="11">
        <f t="shared" si="2"/>
        <v>4235</v>
      </c>
    </row>
    <row r="19" spans="1:6" ht="14.25">
      <c r="A19" s="17" t="s">
        <v>154</v>
      </c>
      <c r="B19" s="7" t="s">
        <v>101</v>
      </c>
      <c r="C19" s="9">
        <f t="shared" si="3"/>
        <v>10.586176727909011</v>
      </c>
      <c r="D19" s="9">
        <f t="shared" si="1"/>
        <v>13.444444444444445</v>
      </c>
      <c r="E19" s="10">
        <v>3334.6456692913384</v>
      </c>
      <c r="F19" s="11">
        <f t="shared" si="2"/>
        <v>4235</v>
      </c>
    </row>
    <row r="20" spans="1:6" ht="14.25">
      <c r="A20" s="17" t="s">
        <v>155</v>
      </c>
      <c r="B20" s="7" t="s">
        <v>102</v>
      </c>
      <c r="C20" s="9">
        <f t="shared" si="3"/>
        <v>10.586176727909011</v>
      </c>
      <c r="D20" s="9">
        <f t="shared" si="1"/>
        <v>13.444444444444445</v>
      </c>
      <c r="E20" s="10">
        <v>3334.6456692913384</v>
      </c>
      <c r="F20" s="11">
        <f t="shared" si="2"/>
        <v>4235</v>
      </c>
    </row>
    <row r="21" spans="1:6" ht="14.25">
      <c r="A21" s="17" t="s">
        <v>32</v>
      </c>
      <c r="B21" s="7" t="s">
        <v>236</v>
      </c>
      <c r="C21" s="9">
        <f t="shared" si="3"/>
        <v>31.333583302087238</v>
      </c>
      <c r="D21" s="9">
        <f t="shared" si="1"/>
        <v>39.793650793650791</v>
      </c>
      <c r="E21" s="10">
        <v>9870.0787401574798</v>
      </c>
      <c r="F21" s="11">
        <f t="shared" si="2"/>
        <v>12535</v>
      </c>
    </row>
    <row r="22" spans="1:6" ht="14.25">
      <c r="A22" s="17" t="s">
        <v>33</v>
      </c>
      <c r="B22" s="7" t="s">
        <v>237</v>
      </c>
      <c r="C22" s="9">
        <f t="shared" si="3"/>
        <v>72.403449568803907</v>
      </c>
      <c r="D22" s="9">
        <f t="shared" si="1"/>
        <v>91.952380952380963</v>
      </c>
      <c r="E22" s="10">
        <v>22807.086614173229</v>
      </c>
      <c r="F22" s="11">
        <f t="shared" si="2"/>
        <v>28965.000000000004</v>
      </c>
    </row>
    <row r="23" spans="1:6" ht="14.25">
      <c r="A23" s="17" t="s">
        <v>401</v>
      </c>
      <c r="B23" s="7" t="s">
        <v>303</v>
      </c>
      <c r="C23" s="9">
        <f t="shared" si="3"/>
        <v>117.55905511811022</v>
      </c>
      <c r="D23" s="9">
        <f t="shared" si="1"/>
        <v>149.29999999999998</v>
      </c>
      <c r="E23" s="10">
        <v>37031.102362204721</v>
      </c>
      <c r="F23" s="11">
        <f t="shared" si="2"/>
        <v>47029.5</v>
      </c>
    </row>
    <row r="24" spans="1:6" ht="14.25">
      <c r="A24" s="17" t="s">
        <v>35</v>
      </c>
      <c r="B24" s="7" t="s">
        <v>416</v>
      </c>
      <c r="C24" s="9">
        <f t="shared" si="3"/>
        <v>43.719535058117735</v>
      </c>
      <c r="D24" s="9">
        <f t="shared" si="1"/>
        <v>55.523809523809526</v>
      </c>
      <c r="E24" s="10">
        <v>13771.653543307086</v>
      </c>
      <c r="F24" s="11">
        <f t="shared" si="2"/>
        <v>17490</v>
      </c>
    </row>
    <row r="25" spans="1:6" ht="14.25">
      <c r="A25" s="17" t="s">
        <v>304</v>
      </c>
      <c r="B25" s="7" t="s">
        <v>305</v>
      </c>
      <c r="C25" s="9">
        <f t="shared" si="3"/>
        <v>20.647419072615921</v>
      </c>
      <c r="D25" s="9">
        <f t="shared" si="1"/>
        <v>26.222222222222221</v>
      </c>
      <c r="E25" s="10">
        <v>6503.9370078740158</v>
      </c>
      <c r="F25" s="11">
        <f t="shared" si="2"/>
        <v>8260</v>
      </c>
    </row>
    <row r="26" spans="1:6" ht="14.25">
      <c r="A26" s="18" t="s">
        <v>417</v>
      </c>
      <c r="B26" s="12" t="s">
        <v>418</v>
      </c>
      <c r="C26" s="9">
        <f t="shared" ref="C26" si="7">E26/$C$2</f>
        <v>39.107611548556427</v>
      </c>
      <c r="D26" s="9">
        <f t="shared" ref="D26" si="8">C26*$D$2</f>
        <v>49.666666666666664</v>
      </c>
      <c r="E26" s="10">
        <v>12318.897637795275</v>
      </c>
      <c r="F26" s="11">
        <f t="shared" ref="F26" si="9">E26*$F$2</f>
        <v>15645</v>
      </c>
    </row>
    <row r="27" spans="1:6" ht="14.25">
      <c r="A27" s="17" t="s">
        <v>49</v>
      </c>
      <c r="B27" s="7" t="s">
        <v>238</v>
      </c>
      <c r="C27" s="9">
        <f t="shared" si="3"/>
        <v>46.51918510186227</v>
      </c>
      <c r="D27" s="9">
        <f t="shared" si="1"/>
        <v>59.079365079365083</v>
      </c>
      <c r="E27" s="10">
        <v>14653.543307086615</v>
      </c>
      <c r="F27" s="11">
        <f t="shared" si="2"/>
        <v>18610</v>
      </c>
    </row>
    <row r="28" spans="1:6" ht="14.25">
      <c r="A28" s="17" t="s">
        <v>48</v>
      </c>
      <c r="B28" s="7" t="s">
        <v>239</v>
      </c>
      <c r="C28" s="9">
        <f t="shared" ref="C28" si="10">E28/$C$2</f>
        <v>19.110111236095488</v>
      </c>
      <c r="D28" s="9">
        <f t="shared" ref="D28" si="11">C28*$D$2</f>
        <v>24.269841269841269</v>
      </c>
      <c r="E28" s="10">
        <v>6019.6850393700788</v>
      </c>
      <c r="F28" s="11">
        <f t="shared" ref="F28" si="12">E28*$F$2</f>
        <v>7645</v>
      </c>
    </row>
    <row r="29" spans="1:6" ht="14.25">
      <c r="A29" s="17" t="s">
        <v>156</v>
      </c>
      <c r="B29" s="7" t="s">
        <v>103</v>
      </c>
      <c r="C29" s="9">
        <f t="shared" si="3"/>
        <v>4.4619422572178475</v>
      </c>
      <c r="D29" s="9">
        <f t="shared" si="1"/>
        <v>5.6666666666666661</v>
      </c>
      <c r="E29" s="10">
        <v>1405.5118110236219</v>
      </c>
      <c r="F29" s="11">
        <f t="shared" si="2"/>
        <v>1784.9999999999998</v>
      </c>
    </row>
    <row r="30" spans="1:6" ht="14.25">
      <c r="A30" s="17" t="s">
        <v>157</v>
      </c>
      <c r="B30" s="7" t="s">
        <v>104</v>
      </c>
      <c r="C30" s="9">
        <f t="shared" si="3"/>
        <v>26.584176977877764</v>
      </c>
      <c r="D30" s="9">
        <f t="shared" si="1"/>
        <v>33.761904761904759</v>
      </c>
      <c r="E30" s="10">
        <v>8374.0157480314956</v>
      </c>
      <c r="F30" s="11">
        <f t="shared" si="2"/>
        <v>10635</v>
      </c>
    </row>
    <row r="31" spans="1:6" ht="14.25">
      <c r="A31" s="18" t="s">
        <v>51</v>
      </c>
      <c r="B31" s="12" t="s">
        <v>240</v>
      </c>
      <c r="C31" s="9">
        <f t="shared" ref="C31" si="13">E31/$C$2</f>
        <v>4.1494813148356453</v>
      </c>
      <c r="D31" s="9">
        <f t="shared" ref="D31" si="14">C31*$D$2</f>
        <v>5.2698412698412698</v>
      </c>
      <c r="E31" s="10">
        <v>1307.0866141732283</v>
      </c>
      <c r="F31" s="11">
        <f t="shared" ref="F31" si="15">E31*$F$2</f>
        <v>1660</v>
      </c>
    </row>
    <row r="32" spans="1:6" ht="14.25">
      <c r="A32" s="17" t="s">
        <v>44</v>
      </c>
      <c r="B32" s="7" t="s">
        <v>241</v>
      </c>
      <c r="C32" s="9">
        <f t="shared" si="3"/>
        <v>37.557805274340708</v>
      </c>
      <c r="D32" s="9">
        <f t="shared" si="1"/>
        <v>47.698412698412703</v>
      </c>
      <c r="E32" s="10">
        <v>11830.708661417322</v>
      </c>
      <c r="F32" s="11">
        <f t="shared" si="2"/>
        <v>15025</v>
      </c>
    </row>
    <row r="33" spans="1:6" ht="14.25">
      <c r="A33" s="17" t="s">
        <v>43</v>
      </c>
      <c r="B33" s="7" t="s">
        <v>242</v>
      </c>
      <c r="C33" s="9">
        <f t="shared" si="3"/>
        <v>23.897637795275589</v>
      </c>
      <c r="D33" s="9">
        <f t="shared" si="1"/>
        <v>30.349999999999998</v>
      </c>
      <c r="E33" s="10">
        <v>7527.7559055118109</v>
      </c>
      <c r="F33" s="11">
        <f t="shared" si="2"/>
        <v>9560.25</v>
      </c>
    </row>
    <row r="34" spans="1:6" ht="14.25">
      <c r="A34" s="17" t="s">
        <v>419</v>
      </c>
      <c r="B34" s="7" t="s">
        <v>420</v>
      </c>
      <c r="C34" s="9">
        <f t="shared" si="3"/>
        <v>16.422947131608549</v>
      </c>
      <c r="D34" s="9">
        <f t="shared" si="1"/>
        <v>20.857142857142858</v>
      </c>
      <c r="E34" s="10">
        <v>5173.2283464566926</v>
      </c>
      <c r="F34" s="11">
        <f t="shared" si="2"/>
        <v>6570</v>
      </c>
    </row>
    <row r="35" spans="1:6" ht="14.25">
      <c r="A35" s="17" t="s">
        <v>421</v>
      </c>
      <c r="B35" s="7" t="s">
        <v>422</v>
      </c>
      <c r="C35" s="9">
        <f t="shared" si="3"/>
        <v>16.422947131608549</v>
      </c>
      <c r="D35" s="9">
        <f t="shared" si="1"/>
        <v>20.857142857142858</v>
      </c>
      <c r="E35" s="10">
        <v>5173.2283464566926</v>
      </c>
      <c r="F35" s="11">
        <f t="shared" si="2"/>
        <v>6570</v>
      </c>
    </row>
    <row r="36" spans="1:6" ht="14.25">
      <c r="A36" s="17" t="s">
        <v>56</v>
      </c>
      <c r="B36" s="7" t="s">
        <v>243</v>
      </c>
      <c r="C36" s="9">
        <f t="shared" si="3"/>
        <v>11.272965879265092</v>
      </c>
      <c r="D36" s="9">
        <f t="shared" si="1"/>
        <v>14.316666666666666</v>
      </c>
      <c r="E36" s="10">
        <v>3550.9842519685039</v>
      </c>
      <c r="F36" s="11">
        <f t="shared" si="2"/>
        <v>4509.75</v>
      </c>
    </row>
    <row r="37" spans="1:6" ht="14.25">
      <c r="A37" s="17" t="s">
        <v>423</v>
      </c>
      <c r="B37" s="7" t="s">
        <v>424</v>
      </c>
      <c r="C37" s="9">
        <f t="shared" si="3"/>
        <v>15.510561179852518</v>
      </c>
      <c r="D37" s="9">
        <f t="shared" si="1"/>
        <v>19.698412698412699</v>
      </c>
      <c r="E37" s="10">
        <v>4885.8267716535429</v>
      </c>
      <c r="F37" s="11">
        <f t="shared" si="2"/>
        <v>6205</v>
      </c>
    </row>
    <row r="38" spans="1:6" ht="14.25">
      <c r="A38" s="17" t="s">
        <v>158</v>
      </c>
      <c r="B38" s="7" t="s">
        <v>105</v>
      </c>
      <c r="C38" s="9">
        <f t="shared" si="3"/>
        <v>723.88451443569556</v>
      </c>
      <c r="D38" s="9">
        <f t="shared" si="1"/>
        <v>919.33333333333337</v>
      </c>
      <c r="E38" s="10">
        <v>228023.62204724411</v>
      </c>
      <c r="F38" s="11">
        <f t="shared" si="2"/>
        <v>289590</v>
      </c>
    </row>
    <row r="39" spans="1:6" ht="14.25">
      <c r="A39" s="17" t="s">
        <v>59</v>
      </c>
      <c r="B39" s="7" t="s">
        <v>244</v>
      </c>
      <c r="C39" s="9">
        <f t="shared" si="3"/>
        <v>11.748531433570802</v>
      </c>
      <c r="D39" s="9">
        <f t="shared" si="1"/>
        <v>14.920634920634919</v>
      </c>
      <c r="E39" s="10">
        <v>3700.787401574803</v>
      </c>
      <c r="F39" s="11">
        <f t="shared" si="2"/>
        <v>4700</v>
      </c>
    </row>
    <row r="40" spans="1:6" ht="14.25">
      <c r="A40" s="17" t="s">
        <v>306</v>
      </c>
      <c r="B40" s="7" t="s">
        <v>307</v>
      </c>
      <c r="C40" s="9">
        <f t="shared" si="3"/>
        <v>427.53280839895012</v>
      </c>
      <c r="D40" s="9">
        <f t="shared" si="1"/>
        <v>542.9666666666667</v>
      </c>
      <c r="E40" s="10">
        <v>134672.8346456693</v>
      </c>
      <c r="F40" s="11">
        <f t="shared" si="2"/>
        <v>171034.5</v>
      </c>
    </row>
    <row r="41" spans="1:6" ht="14.25">
      <c r="A41" s="17" t="s">
        <v>159</v>
      </c>
      <c r="B41" s="7" t="s">
        <v>425</v>
      </c>
      <c r="C41" s="9">
        <f t="shared" si="3"/>
        <v>130.59617547806525</v>
      </c>
      <c r="D41" s="9">
        <f t="shared" si="1"/>
        <v>165.85714285714286</v>
      </c>
      <c r="E41" s="10">
        <v>41137.79527559055</v>
      </c>
      <c r="F41" s="11">
        <f t="shared" si="2"/>
        <v>52245</v>
      </c>
    </row>
    <row r="42" spans="1:6" ht="14.25">
      <c r="A42" s="17" t="s">
        <v>160</v>
      </c>
      <c r="B42" s="7" t="s">
        <v>245</v>
      </c>
      <c r="C42" s="9">
        <f t="shared" si="3"/>
        <v>81.777277840269974</v>
      </c>
      <c r="D42" s="9">
        <f t="shared" si="1"/>
        <v>103.85714285714288</v>
      </c>
      <c r="E42" s="10">
        <v>25759.84251968504</v>
      </c>
      <c r="F42" s="11">
        <f t="shared" si="2"/>
        <v>32715</v>
      </c>
    </row>
    <row r="43" spans="1:6" ht="14.25">
      <c r="A43" s="17" t="s">
        <v>402</v>
      </c>
      <c r="B43" s="7" t="s">
        <v>308</v>
      </c>
      <c r="C43" s="9">
        <f t="shared" si="3"/>
        <v>61.15485564304462</v>
      </c>
      <c r="D43" s="9">
        <f t="shared" si="1"/>
        <v>77.666666666666671</v>
      </c>
      <c r="E43" s="10">
        <v>19263.779527559054</v>
      </c>
      <c r="F43" s="11">
        <f t="shared" si="2"/>
        <v>24465</v>
      </c>
    </row>
    <row r="44" spans="1:6" ht="14.25">
      <c r="A44" s="18" t="s">
        <v>426</v>
      </c>
      <c r="B44" s="12" t="s">
        <v>427</v>
      </c>
      <c r="C44" s="9">
        <f t="shared" ref="C44" si="16">E44/$C$2</f>
        <v>7.1116110486189221</v>
      </c>
      <c r="D44" s="9">
        <f t="shared" ref="D44" si="17">C44*$D$2</f>
        <v>9.0317460317460316</v>
      </c>
      <c r="E44" s="10">
        <v>2240.1574803149606</v>
      </c>
      <c r="F44" s="11">
        <f t="shared" ref="F44" si="18">E44*$F$2</f>
        <v>2845</v>
      </c>
    </row>
    <row r="45" spans="1:6" ht="14.25">
      <c r="A45" s="17" t="s">
        <v>428</v>
      </c>
      <c r="B45" s="7" t="s">
        <v>429</v>
      </c>
      <c r="C45" s="9">
        <f t="shared" si="3"/>
        <v>16.422947131608549</v>
      </c>
      <c r="D45" s="9">
        <f t="shared" si="1"/>
        <v>20.857142857142858</v>
      </c>
      <c r="E45" s="10">
        <v>5173.2283464566926</v>
      </c>
      <c r="F45" s="11">
        <f t="shared" si="2"/>
        <v>6570</v>
      </c>
    </row>
    <row r="46" spans="1:6" ht="14.25">
      <c r="A46" s="17" t="s">
        <v>430</v>
      </c>
      <c r="B46" s="7" t="s">
        <v>431</v>
      </c>
      <c r="C46" s="9">
        <f t="shared" si="3"/>
        <v>24.759405074365706</v>
      </c>
      <c r="D46" s="9">
        <f t="shared" si="1"/>
        <v>31.444444444444446</v>
      </c>
      <c r="E46" s="10">
        <v>7799.212598425197</v>
      </c>
      <c r="F46" s="11">
        <f t="shared" si="2"/>
        <v>9905</v>
      </c>
    </row>
    <row r="47" spans="1:6" ht="14.25">
      <c r="A47" s="17" t="s">
        <v>57</v>
      </c>
      <c r="B47" s="7" t="s">
        <v>246</v>
      </c>
      <c r="C47" s="9">
        <f t="shared" ref="C47" si="19">E47/$C$2</f>
        <v>35.308086489188852</v>
      </c>
      <c r="D47" s="9">
        <f t="shared" ref="D47" si="20">C47*$D$2</f>
        <v>44.841269841269842</v>
      </c>
      <c r="E47" s="10">
        <v>11122.047244094489</v>
      </c>
      <c r="F47" s="11">
        <f t="shared" ref="F47" si="21">E47*$F$2</f>
        <v>14125</v>
      </c>
    </row>
    <row r="48" spans="1:6" ht="14.25">
      <c r="A48" s="17" t="s">
        <v>13</v>
      </c>
      <c r="B48" s="7" t="s">
        <v>247</v>
      </c>
      <c r="C48" s="9">
        <f t="shared" si="3"/>
        <v>14.998125234345707</v>
      </c>
      <c r="D48" s="9">
        <f t="shared" si="1"/>
        <v>19.047619047619047</v>
      </c>
      <c r="E48" s="10">
        <v>4724.4094488188975</v>
      </c>
      <c r="F48" s="11">
        <f t="shared" si="2"/>
        <v>6000</v>
      </c>
    </row>
    <row r="49" spans="1:6" ht="14.25">
      <c r="A49" s="17" t="s">
        <v>161</v>
      </c>
      <c r="B49" s="7" t="s">
        <v>106</v>
      </c>
      <c r="C49" s="9">
        <f t="shared" si="3"/>
        <v>15.510561179852518</v>
      </c>
      <c r="D49" s="9">
        <f t="shared" si="1"/>
        <v>19.698412698412699</v>
      </c>
      <c r="E49" s="10">
        <v>4885.8267716535429</v>
      </c>
      <c r="F49" s="11">
        <f t="shared" si="2"/>
        <v>6205</v>
      </c>
    </row>
    <row r="50" spans="1:6" ht="14.25">
      <c r="A50" s="17" t="s">
        <v>162</v>
      </c>
      <c r="B50" s="7" t="s">
        <v>107</v>
      </c>
      <c r="C50" s="9">
        <f t="shared" si="3"/>
        <v>15.510561179852518</v>
      </c>
      <c r="D50" s="9">
        <f t="shared" si="1"/>
        <v>19.698412698412699</v>
      </c>
      <c r="E50" s="10">
        <v>4885.8267716535429</v>
      </c>
      <c r="F50" s="11">
        <f t="shared" si="2"/>
        <v>6205</v>
      </c>
    </row>
    <row r="51" spans="1:6" ht="14.25">
      <c r="A51" s="17" t="s">
        <v>403</v>
      </c>
      <c r="B51" s="7" t="s">
        <v>432</v>
      </c>
      <c r="C51" s="9">
        <f t="shared" si="3"/>
        <v>25.571803524559432</v>
      </c>
      <c r="D51" s="9">
        <f t="shared" si="1"/>
        <v>32.476190476190482</v>
      </c>
      <c r="E51" s="10">
        <v>8055.1181102362207</v>
      </c>
      <c r="F51" s="11">
        <f t="shared" si="2"/>
        <v>10230</v>
      </c>
    </row>
    <row r="52" spans="1:6" ht="14.25">
      <c r="A52" s="17" t="s">
        <v>60</v>
      </c>
      <c r="B52" s="7" t="s">
        <v>433</v>
      </c>
      <c r="C52" s="9">
        <f t="shared" si="3"/>
        <v>16.035495563054617</v>
      </c>
      <c r="D52" s="9">
        <f t="shared" si="1"/>
        <v>20.365079365079364</v>
      </c>
      <c r="E52" s="10">
        <v>5051.1811023622049</v>
      </c>
      <c r="F52" s="11">
        <f t="shared" si="2"/>
        <v>6415</v>
      </c>
    </row>
    <row r="53" spans="1:6" ht="14.25">
      <c r="A53" s="17" t="s">
        <v>61</v>
      </c>
      <c r="B53" s="7" t="s">
        <v>434</v>
      </c>
      <c r="C53" s="9">
        <f t="shared" si="3"/>
        <v>16.035495563054617</v>
      </c>
      <c r="D53" s="9">
        <f t="shared" si="1"/>
        <v>20.365079365079364</v>
      </c>
      <c r="E53" s="10">
        <v>5051.1811023622049</v>
      </c>
      <c r="F53" s="11">
        <f t="shared" si="2"/>
        <v>6415</v>
      </c>
    </row>
    <row r="54" spans="1:6" ht="14.25">
      <c r="A54" s="17" t="s">
        <v>404</v>
      </c>
      <c r="B54" s="7" t="s">
        <v>309</v>
      </c>
      <c r="C54" s="9">
        <f t="shared" si="3"/>
        <v>16.035495563054617</v>
      </c>
      <c r="D54" s="9">
        <f t="shared" si="1"/>
        <v>20.365079365079364</v>
      </c>
      <c r="E54" s="10">
        <v>5051.1811023622049</v>
      </c>
      <c r="F54" s="11">
        <f t="shared" si="2"/>
        <v>6415</v>
      </c>
    </row>
    <row r="55" spans="1:6" ht="14.25">
      <c r="A55" s="17" t="s">
        <v>163</v>
      </c>
      <c r="B55" s="7" t="s">
        <v>435</v>
      </c>
      <c r="C55" s="9">
        <f t="shared" si="3"/>
        <v>16.035495563054617</v>
      </c>
      <c r="D55" s="9">
        <f t="shared" si="1"/>
        <v>20.365079365079364</v>
      </c>
      <c r="E55" s="10">
        <v>5051.1811023622049</v>
      </c>
      <c r="F55" s="11">
        <f t="shared" si="2"/>
        <v>6415</v>
      </c>
    </row>
    <row r="56" spans="1:6" ht="14.25">
      <c r="A56" s="17" t="s">
        <v>164</v>
      </c>
      <c r="B56" s="7" t="s">
        <v>248</v>
      </c>
      <c r="C56" s="9">
        <f t="shared" si="3"/>
        <v>1.8747656542932134</v>
      </c>
      <c r="D56" s="9">
        <f t="shared" si="1"/>
        <v>2.3809523809523809</v>
      </c>
      <c r="E56" s="10">
        <v>590.55118110236219</v>
      </c>
      <c r="F56" s="11">
        <f t="shared" si="2"/>
        <v>750</v>
      </c>
    </row>
    <row r="57" spans="1:6" ht="14.25">
      <c r="A57" s="17" t="s">
        <v>24</v>
      </c>
      <c r="B57" s="7" t="s">
        <v>249</v>
      </c>
      <c r="C57" s="9">
        <f t="shared" si="3"/>
        <v>9.7112860892388451</v>
      </c>
      <c r="D57" s="9">
        <f t="shared" ref="D57:D110" si="22">C57*$D$2</f>
        <v>12.333333333333334</v>
      </c>
      <c r="E57" s="10">
        <v>3059.055118110236</v>
      </c>
      <c r="F57" s="11">
        <f t="shared" ref="F57:F110" si="23">E57*$F$2</f>
        <v>3884.9999999999995</v>
      </c>
    </row>
    <row r="58" spans="1:6" ht="14.25">
      <c r="A58" s="17" t="s">
        <v>25</v>
      </c>
      <c r="B58" s="7" t="s">
        <v>250</v>
      </c>
      <c r="C58" s="9">
        <f t="shared" si="3"/>
        <v>9.7112860892388451</v>
      </c>
      <c r="D58" s="9">
        <f t="shared" si="22"/>
        <v>12.333333333333334</v>
      </c>
      <c r="E58" s="10">
        <v>3059.055118110236</v>
      </c>
      <c r="F58" s="11">
        <f t="shared" si="23"/>
        <v>3884.9999999999995</v>
      </c>
    </row>
    <row r="59" spans="1:6" ht="14.25">
      <c r="A59" s="17" t="s">
        <v>42</v>
      </c>
      <c r="B59" s="7" t="s">
        <v>251</v>
      </c>
      <c r="C59" s="9">
        <f t="shared" si="3"/>
        <v>0.81239845019372581</v>
      </c>
      <c r="D59" s="9">
        <f t="shared" si="22"/>
        <v>1.0317460317460319</v>
      </c>
      <c r="E59" s="10">
        <v>255.90551181102362</v>
      </c>
      <c r="F59" s="11">
        <f t="shared" si="23"/>
        <v>325</v>
      </c>
    </row>
    <row r="60" spans="1:6" ht="14.25">
      <c r="A60" s="17" t="s">
        <v>53</v>
      </c>
      <c r="B60" s="7" t="s">
        <v>252</v>
      </c>
      <c r="C60" s="9">
        <f t="shared" si="3"/>
        <v>6.4866891638545177</v>
      </c>
      <c r="D60" s="9">
        <f t="shared" si="22"/>
        <v>8.2380952380952372</v>
      </c>
      <c r="E60" s="10">
        <v>2043.3070866141732</v>
      </c>
      <c r="F60" s="11">
        <f t="shared" si="23"/>
        <v>2595</v>
      </c>
    </row>
    <row r="61" spans="1:6" ht="14.25">
      <c r="A61" s="17" t="s">
        <v>165</v>
      </c>
      <c r="B61" s="7" t="s">
        <v>108</v>
      </c>
      <c r="C61" s="9">
        <f t="shared" si="3"/>
        <v>1.5616797900262467</v>
      </c>
      <c r="D61" s="9">
        <f t="shared" si="22"/>
        <v>1.9833333333333334</v>
      </c>
      <c r="E61" s="10">
        <v>491.92913385826773</v>
      </c>
      <c r="F61" s="11">
        <f t="shared" si="23"/>
        <v>624.75</v>
      </c>
    </row>
    <row r="62" spans="1:6" ht="14.25">
      <c r="A62" s="17" t="s">
        <v>166</v>
      </c>
      <c r="B62" s="7" t="s">
        <v>109</v>
      </c>
      <c r="C62" s="9">
        <f t="shared" si="3"/>
        <v>1.5616797900262467</v>
      </c>
      <c r="D62" s="9">
        <f t="shared" si="22"/>
        <v>1.9833333333333334</v>
      </c>
      <c r="E62" s="10">
        <v>491.92913385826773</v>
      </c>
      <c r="F62" s="11">
        <f t="shared" si="23"/>
        <v>624.75</v>
      </c>
    </row>
    <row r="63" spans="1:6" ht="14.25">
      <c r="A63" s="17" t="s">
        <v>167</v>
      </c>
      <c r="B63" s="7" t="s">
        <v>110</v>
      </c>
      <c r="C63" s="9">
        <f t="shared" si="3"/>
        <v>1.5616797900262467</v>
      </c>
      <c r="D63" s="9">
        <f t="shared" si="22"/>
        <v>1.9833333333333334</v>
      </c>
      <c r="E63" s="10">
        <v>491.92913385826773</v>
      </c>
      <c r="F63" s="11">
        <f t="shared" si="23"/>
        <v>624.75</v>
      </c>
    </row>
    <row r="64" spans="1:6" ht="14.25">
      <c r="A64" s="17" t="s">
        <v>436</v>
      </c>
      <c r="B64" s="7" t="s">
        <v>437</v>
      </c>
      <c r="C64" s="9">
        <f t="shared" si="3"/>
        <v>18.785151856017997</v>
      </c>
      <c r="D64" s="9">
        <f t="shared" si="22"/>
        <v>23.857142857142858</v>
      </c>
      <c r="E64" s="10">
        <v>5917.322834645669</v>
      </c>
      <c r="F64" s="11">
        <f t="shared" si="23"/>
        <v>7515</v>
      </c>
    </row>
    <row r="65" spans="1:6" ht="14.25">
      <c r="A65" s="17" t="s">
        <v>438</v>
      </c>
      <c r="B65" s="7" t="s">
        <v>439</v>
      </c>
      <c r="C65" s="9">
        <f t="shared" ref="C65:C118" si="24">E65/$C$2</f>
        <v>18.785151856017997</v>
      </c>
      <c r="D65" s="9">
        <f t="shared" si="22"/>
        <v>23.857142857142858</v>
      </c>
      <c r="E65" s="10">
        <v>5917.322834645669</v>
      </c>
      <c r="F65" s="11">
        <f t="shared" si="23"/>
        <v>7515</v>
      </c>
    </row>
    <row r="66" spans="1:6" ht="14.25">
      <c r="A66" s="17" t="s">
        <v>55</v>
      </c>
      <c r="B66" s="7" t="s">
        <v>253</v>
      </c>
      <c r="C66" s="9">
        <f t="shared" si="24"/>
        <v>2.5746781652293462</v>
      </c>
      <c r="D66" s="9">
        <f t="shared" si="22"/>
        <v>3.2698412698412698</v>
      </c>
      <c r="E66" s="10">
        <v>811.02362204724409</v>
      </c>
      <c r="F66" s="11">
        <f t="shared" si="23"/>
        <v>1030</v>
      </c>
    </row>
    <row r="67" spans="1:6" ht="14.25">
      <c r="A67" s="18" t="s">
        <v>168</v>
      </c>
      <c r="B67" s="12" t="s">
        <v>111</v>
      </c>
      <c r="C67" s="9">
        <f t="shared" si="24"/>
        <v>3.6245469316335459</v>
      </c>
      <c r="D67" s="9">
        <f t="shared" si="22"/>
        <v>4.6031746031746037</v>
      </c>
      <c r="E67" s="10">
        <v>1141.732283464567</v>
      </c>
      <c r="F67" s="11">
        <f t="shared" si="23"/>
        <v>1450</v>
      </c>
    </row>
    <row r="68" spans="1:6" ht="14.25">
      <c r="A68" s="18" t="s">
        <v>169</v>
      </c>
      <c r="B68" s="12" t="s">
        <v>112</v>
      </c>
      <c r="C68" s="9">
        <f t="shared" si="24"/>
        <v>3.6245469316335459</v>
      </c>
      <c r="D68" s="9">
        <f t="shared" si="22"/>
        <v>4.6031746031746037</v>
      </c>
      <c r="E68" s="10">
        <v>1141.732283464567</v>
      </c>
      <c r="F68" s="11">
        <f t="shared" si="23"/>
        <v>1450</v>
      </c>
    </row>
    <row r="69" spans="1:6" ht="14.25">
      <c r="A69" s="17" t="s">
        <v>170</v>
      </c>
      <c r="B69" s="7" t="s">
        <v>113</v>
      </c>
      <c r="C69" s="9">
        <f t="shared" si="24"/>
        <v>3.6245469316335459</v>
      </c>
      <c r="D69" s="9">
        <f t="shared" si="22"/>
        <v>4.6031746031746037</v>
      </c>
      <c r="E69" s="10">
        <v>1141.732283464567</v>
      </c>
      <c r="F69" s="11">
        <f t="shared" si="23"/>
        <v>1450</v>
      </c>
    </row>
    <row r="70" spans="1:6" ht="14.25">
      <c r="A70" s="17" t="s">
        <v>54</v>
      </c>
      <c r="B70" s="7" t="s">
        <v>254</v>
      </c>
      <c r="C70" s="9">
        <f t="shared" si="24"/>
        <v>6.4866891638545177</v>
      </c>
      <c r="D70" s="9">
        <f t="shared" si="22"/>
        <v>8.2380952380952372</v>
      </c>
      <c r="E70" s="10">
        <v>2043.3070866141732</v>
      </c>
      <c r="F70" s="11">
        <f t="shared" si="23"/>
        <v>2595</v>
      </c>
    </row>
    <row r="71" spans="1:6" ht="14.25">
      <c r="A71" s="17" t="s">
        <v>405</v>
      </c>
      <c r="B71" s="7" t="s">
        <v>310</v>
      </c>
      <c r="C71" s="9">
        <f t="shared" si="24"/>
        <v>34.658792650918635</v>
      </c>
      <c r="D71" s="9">
        <f t="shared" si="22"/>
        <v>44.016666666666666</v>
      </c>
      <c r="E71" s="10">
        <v>10917.51968503937</v>
      </c>
      <c r="F71" s="11">
        <f t="shared" si="23"/>
        <v>13865.25</v>
      </c>
    </row>
    <row r="72" spans="1:6" ht="14.25">
      <c r="A72" s="17" t="s">
        <v>406</v>
      </c>
      <c r="B72" s="7" t="s">
        <v>311</v>
      </c>
      <c r="C72" s="9">
        <f t="shared" si="24"/>
        <v>15.236220472440944</v>
      </c>
      <c r="D72" s="9">
        <f t="shared" si="22"/>
        <v>19.350000000000001</v>
      </c>
      <c r="E72" s="10">
        <v>4799.4094488188975</v>
      </c>
      <c r="F72" s="11">
        <f t="shared" si="23"/>
        <v>6095.25</v>
      </c>
    </row>
    <row r="73" spans="1:6" ht="14.25">
      <c r="A73" s="17" t="s">
        <v>171</v>
      </c>
      <c r="B73" s="7" t="s">
        <v>440</v>
      </c>
      <c r="C73" s="9">
        <f t="shared" si="24"/>
        <v>1.5616797900262467</v>
      </c>
      <c r="D73" s="9">
        <f t="shared" si="22"/>
        <v>1.9833333333333334</v>
      </c>
      <c r="E73" s="10">
        <v>491.92913385826773</v>
      </c>
      <c r="F73" s="11">
        <f t="shared" si="23"/>
        <v>624.75</v>
      </c>
    </row>
    <row r="74" spans="1:6" ht="14.25">
      <c r="A74" s="17" t="s">
        <v>172</v>
      </c>
      <c r="B74" s="7" t="s">
        <v>441</v>
      </c>
      <c r="C74" s="9">
        <f t="shared" si="24"/>
        <v>1.5616797900262467</v>
      </c>
      <c r="D74" s="9">
        <f t="shared" si="22"/>
        <v>1.9833333333333334</v>
      </c>
      <c r="E74" s="10">
        <v>491.92913385826773</v>
      </c>
      <c r="F74" s="11">
        <f t="shared" si="23"/>
        <v>624.75</v>
      </c>
    </row>
    <row r="75" spans="1:6" ht="14.25">
      <c r="A75" s="17" t="s">
        <v>173</v>
      </c>
      <c r="B75" s="7" t="s">
        <v>442</v>
      </c>
      <c r="C75" s="9">
        <f t="shared" si="24"/>
        <v>1.5616797900262467</v>
      </c>
      <c r="D75" s="9">
        <f t="shared" si="22"/>
        <v>1.9833333333333334</v>
      </c>
      <c r="E75" s="10">
        <v>491.92913385826773</v>
      </c>
      <c r="F75" s="11">
        <f t="shared" si="23"/>
        <v>624.75</v>
      </c>
    </row>
    <row r="76" spans="1:6" ht="14.25">
      <c r="A76" s="17" t="s">
        <v>174</v>
      </c>
      <c r="B76" s="7" t="s">
        <v>114</v>
      </c>
      <c r="C76" s="9">
        <f t="shared" si="24"/>
        <v>1.5616797900262467</v>
      </c>
      <c r="D76" s="9">
        <f t="shared" si="22"/>
        <v>1.9833333333333334</v>
      </c>
      <c r="E76" s="10">
        <v>491.92913385826773</v>
      </c>
      <c r="F76" s="11">
        <f t="shared" si="23"/>
        <v>624.75</v>
      </c>
    </row>
    <row r="77" spans="1:6" ht="14.25">
      <c r="A77" s="17" t="s">
        <v>175</v>
      </c>
      <c r="B77" s="7" t="s">
        <v>115</v>
      </c>
      <c r="C77" s="9">
        <f t="shared" si="24"/>
        <v>1.5616797900262467</v>
      </c>
      <c r="D77" s="9">
        <f t="shared" si="22"/>
        <v>1.9833333333333334</v>
      </c>
      <c r="E77" s="10">
        <v>491.92913385826773</v>
      </c>
      <c r="F77" s="11">
        <f t="shared" si="23"/>
        <v>624.75</v>
      </c>
    </row>
    <row r="78" spans="1:6" ht="14.25">
      <c r="A78" s="17" t="s">
        <v>176</v>
      </c>
      <c r="B78" s="7" t="s">
        <v>116</v>
      </c>
      <c r="C78" s="9">
        <f t="shared" si="24"/>
        <v>1.5616797900262467</v>
      </c>
      <c r="D78" s="9">
        <f t="shared" si="22"/>
        <v>1.9833333333333334</v>
      </c>
      <c r="E78" s="10">
        <v>491.92913385826773</v>
      </c>
      <c r="F78" s="11">
        <f t="shared" si="23"/>
        <v>624.75</v>
      </c>
    </row>
    <row r="79" spans="1:6" ht="14.25">
      <c r="A79" s="17" t="s">
        <v>443</v>
      </c>
      <c r="B79" s="7" t="s">
        <v>444</v>
      </c>
      <c r="C79" s="9">
        <f t="shared" si="24"/>
        <v>15.236220472440944</v>
      </c>
      <c r="D79" s="9">
        <f t="shared" si="22"/>
        <v>19.350000000000001</v>
      </c>
      <c r="E79" s="10">
        <v>4799.4094488188975</v>
      </c>
      <c r="F79" s="11">
        <f t="shared" si="23"/>
        <v>6095.25</v>
      </c>
    </row>
    <row r="80" spans="1:6" ht="14.25">
      <c r="A80" s="17" t="s">
        <v>14</v>
      </c>
      <c r="B80" s="7" t="s">
        <v>255</v>
      </c>
      <c r="C80" s="9">
        <f t="shared" si="24"/>
        <v>4.861892263467066</v>
      </c>
      <c r="D80" s="9">
        <f t="shared" si="22"/>
        <v>6.174603174603174</v>
      </c>
      <c r="E80" s="10">
        <v>1531.4960629921259</v>
      </c>
      <c r="F80" s="11">
        <f t="shared" si="23"/>
        <v>1944.9999999999998</v>
      </c>
    </row>
    <row r="81" spans="1:6" ht="14.25">
      <c r="A81" s="18" t="s">
        <v>407</v>
      </c>
      <c r="B81" s="12" t="s">
        <v>312</v>
      </c>
      <c r="C81" s="9">
        <f t="shared" ref="C81" si="25">E81/$C$2</f>
        <v>10.223097112860893</v>
      </c>
      <c r="D81" s="9">
        <f t="shared" ref="D81" si="26">C81*$D$2</f>
        <v>12.983333333333334</v>
      </c>
      <c r="E81" s="10">
        <v>3220.2755905511813</v>
      </c>
      <c r="F81" s="11">
        <f t="shared" ref="F81" si="27">E81*$F$2</f>
        <v>4089.7500000000005</v>
      </c>
    </row>
    <row r="82" spans="1:6" ht="14.25">
      <c r="A82" s="17" t="s">
        <v>177</v>
      </c>
      <c r="B82" s="7" t="s">
        <v>256</v>
      </c>
      <c r="C82" s="9">
        <f t="shared" si="24"/>
        <v>11.286089238845143</v>
      </c>
      <c r="D82" s="9">
        <f t="shared" si="22"/>
        <v>14.333333333333332</v>
      </c>
      <c r="E82" s="10">
        <v>3555.1181102362202</v>
      </c>
      <c r="F82" s="11">
        <f t="shared" si="23"/>
        <v>4515</v>
      </c>
    </row>
    <row r="83" spans="1:6" ht="14.25">
      <c r="A83" s="17" t="s">
        <v>178</v>
      </c>
      <c r="B83" s="7" t="s">
        <v>445</v>
      </c>
      <c r="C83" s="9">
        <f t="shared" si="24"/>
        <v>11.286089238845143</v>
      </c>
      <c r="D83" s="9">
        <f t="shared" si="22"/>
        <v>14.333333333333332</v>
      </c>
      <c r="E83" s="10">
        <v>3555.1181102362202</v>
      </c>
      <c r="F83" s="11">
        <f t="shared" si="23"/>
        <v>4515</v>
      </c>
    </row>
    <row r="84" spans="1:6" ht="14.25">
      <c r="A84" s="17" t="s">
        <v>179</v>
      </c>
      <c r="B84" s="7" t="s">
        <v>257</v>
      </c>
      <c r="C84" s="9">
        <f t="shared" si="24"/>
        <v>11.286089238845143</v>
      </c>
      <c r="D84" s="9">
        <f t="shared" si="22"/>
        <v>14.333333333333332</v>
      </c>
      <c r="E84" s="10">
        <v>3555.1181102362202</v>
      </c>
      <c r="F84" s="11">
        <f t="shared" si="23"/>
        <v>4515</v>
      </c>
    </row>
    <row r="85" spans="1:6" ht="14.25">
      <c r="A85" s="17" t="s">
        <v>180</v>
      </c>
      <c r="B85" s="7" t="s">
        <v>258</v>
      </c>
      <c r="C85" s="9">
        <f t="shared" si="24"/>
        <v>11.286089238845143</v>
      </c>
      <c r="D85" s="9">
        <f t="shared" si="22"/>
        <v>14.333333333333332</v>
      </c>
      <c r="E85" s="10">
        <v>3555.1181102362202</v>
      </c>
      <c r="F85" s="11">
        <f t="shared" si="23"/>
        <v>4515</v>
      </c>
    </row>
    <row r="86" spans="1:6" ht="14.25">
      <c r="A86" s="17" t="s">
        <v>313</v>
      </c>
      <c r="B86" s="7" t="s">
        <v>314</v>
      </c>
      <c r="C86" s="9">
        <f t="shared" ref="C86:C88" si="28">E86/$C$2</f>
        <v>11.286089238845143</v>
      </c>
      <c r="D86" s="9">
        <f t="shared" ref="D86:D88" si="29">C86*$D$2</f>
        <v>14.333333333333332</v>
      </c>
      <c r="E86" s="10">
        <v>3555.1181102362202</v>
      </c>
      <c r="F86" s="11">
        <f t="shared" ref="F86:F88" si="30">E86*$F$2</f>
        <v>4515</v>
      </c>
    </row>
    <row r="87" spans="1:6" ht="14.25">
      <c r="A87" s="17" t="s">
        <v>315</v>
      </c>
      <c r="B87" s="7" t="s">
        <v>316</v>
      </c>
      <c r="C87" s="9">
        <f t="shared" si="28"/>
        <v>11.286089238845143</v>
      </c>
      <c r="D87" s="9">
        <f t="shared" si="29"/>
        <v>14.333333333333332</v>
      </c>
      <c r="E87" s="10">
        <v>3555.1181102362202</v>
      </c>
      <c r="F87" s="11">
        <f t="shared" si="30"/>
        <v>4515</v>
      </c>
    </row>
    <row r="88" spans="1:6" ht="14.25">
      <c r="A88" s="17" t="s">
        <v>317</v>
      </c>
      <c r="B88" s="7" t="s">
        <v>318</v>
      </c>
      <c r="C88" s="9">
        <f t="shared" si="28"/>
        <v>11.286089238845143</v>
      </c>
      <c r="D88" s="9">
        <f t="shared" si="29"/>
        <v>14.333333333333332</v>
      </c>
      <c r="E88" s="10">
        <v>3555.1181102362202</v>
      </c>
      <c r="F88" s="11">
        <f t="shared" si="30"/>
        <v>4515</v>
      </c>
    </row>
    <row r="89" spans="1:6" ht="14.25">
      <c r="A89" s="17" t="s">
        <v>181</v>
      </c>
      <c r="B89" s="7" t="s">
        <v>446</v>
      </c>
      <c r="C89" s="9">
        <f t="shared" si="24"/>
        <v>12.125984251968504</v>
      </c>
      <c r="D89" s="9">
        <f t="shared" si="22"/>
        <v>15.4</v>
      </c>
      <c r="E89" s="10">
        <v>3819.6850393700788</v>
      </c>
      <c r="F89" s="11">
        <f t="shared" si="23"/>
        <v>4851</v>
      </c>
    </row>
    <row r="90" spans="1:6" ht="14.25">
      <c r="A90" s="17" t="s">
        <v>182</v>
      </c>
      <c r="B90" s="7" t="s">
        <v>259</v>
      </c>
      <c r="C90" s="9">
        <f t="shared" si="24"/>
        <v>42.082239720034991</v>
      </c>
      <c r="D90" s="9">
        <f t="shared" si="22"/>
        <v>53.444444444444443</v>
      </c>
      <c r="E90" s="10">
        <v>13255.905511811023</v>
      </c>
      <c r="F90" s="11">
        <f t="shared" si="23"/>
        <v>16835</v>
      </c>
    </row>
    <row r="91" spans="1:6" ht="14.25">
      <c r="A91" s="17" t="s">
        <v>447</v>
      </c>
      <c r="B91" s="7" t="s">
        <v>448</v>
      </c>
      <c r="C91" s="9">
        <f t="shared" si="24"/>
        <v>35.895513060867387</v>
      </c>
      <c r="D91" s="9">
        <f t="shared" si="22"/>
        <v>45.587301587301582</v>
      </c>
      <c r="E91" s="10">
        <v>11307.086614173228</v>
      </c>
      <c r="F91" s="11">
        <f t="shared" si="23"/>
        <v>14360</v>
      </c>
    </row>
    <row r="92" spans="1:6" ht="14.25">
      <c r="A92" s="17" t="s">
        <v>319</v>
      </c>
      <c r="B92" s="7" t="s">
        <v>449</v>
      </c>
      <c r="C92" s="9">
        <f t="shared" si="24"/>
        <v>38.870141232345951</v>
      </c>
      <c r="D92" s="9">
        <f t="shared" si="22"/>
        <v>49.36507936507936</v>
      </c>
      <c r="E92" s="10">
        <v>12244.094488188975</v>
      </c>
      <c r="F92" s="11">
        <f t="shared" si="23"/>
        <v>15549.999999999998</v>
      </c>
    </row>
    <row r="93" spans="1:6" ht="14.25">
      <c r="A93" s="17" t="s">
        <v>191</v>
      </c>
      <c r="B93" s="7" t="s">
        <v>450</v>
      </c>
      <c r="C93" s="9">
        <f t="shared" si="24"/>
        <v>38.870141232345951</v>
      </c>
      <c r="D93" s="9">
        <f t="shared" si="22"/>
        <v>49.36507936507936</v>
      </c>
      <c r="E93" s="10">
        <v>12244.094488188975</v>
      </c>
      <c r="F93" s="11">
        <f t="shared" si="23"/>
        <v>15549.999999999998</v>
      </c>
    </row>
    <row r="94" spans="1:6" ht="14.25">
      <c r="A94" s="17" t="s">
        <v>9</v>
      </c>
      <c r="B94" s="7" t="s">
        <v>451</v>
      </c>
      <c r="C94" s="9">
        <f t="shared" si="24"/>
        <v>37.30783652043494</v>
      </c>
      <c r="D94" s="9">
        <f t="shared" si="22"/>
        <v>47.380952380952372</v>
      </c>
      <c r="E94" s="10">
        <v>11751.968503937007</v>
      </c>
      <c r="F94" s="11">
        <f t="shared" si="23"/>
        <v>14924.999999999998</v>
      </c>
    </row>
    <row r="95" spans="1:6" ht="14.25">
      <c r="A95" s="17" t="s">
        <v>183</v>
      </c>
      <c r="B95" s="7" t="s">
        <v>260</v>
      </c>
      <c r="C95" s="9">
        <f t="shared" si="24"/>
        <v>7.2490938632670918</v>
      </c>
      <c r="D95" s="9">
        <f t="shared" si="22"/>
        <v>9.2063492063492074</v>
      </c>
      <c r="E95" s="10">
        <v>2283.464566929134</v>
      </c>
      <c r="F95" s="11">
        <f t="shared" si="23"/>
        <v>2900</v>
      </c>
    </row>
    <row r="96" spans="1:6" ht="14.25">
      <c r="A96" s="17" t="s">
        <v>184</v>
      </c>
      <c r="B96" s="7" t="s">
        <v>261</v>
      </c>
      <c r="C96" s="9">
        <f t="shared" si="24"/>
        <v>2.5984251968503935</v>
      </c>
      <c r="D96" s="9">
        <f t="shared" si="22"/>
        <v>3.3</v>
      </c>
      <c r="E96" s="10">
        <v>818.50393700787401</v>
      </c>
      <c r="F96" s="11">
        <f t="shared" si="23"/>
        <v>1039.5</v>
      </c>
    </row>
    <row r="97" spans="1:6" ht="14.25">
      <c r="A97" s="17" t="s">
        <v>320</v>
      </c>
      <c r="B97" s="7" t="s">
        <v>321</v>
      </c>
      <c r="C97" s="9">
        <f t="shared" si="24"/>
        <v>47.019122609673786</v>
      </c>
      <c r="D97" s="9">
        <f t="shared" si="22"/>
        <v>59.714285714285708</v>
      </c>
      <c r="E97" s="10">
        <v>14811.023622047243</v>
      </c>
      <c r="F97" s="11">
        <f t="shared" si="23"/>
        <v>18810</v>
      </c>
    </row>
    <row r="98" spans="1:6" ht="14.25">
      <c r="A98" s="17" t="s">
        <v>185</v>
      </c>
      <c r="B98" s="7" t="s">
        <v>262</v>
      </c>
      <c r="C98" s="9">
        <f t="shared" si="24"/>
        <v>47.019122609673786</v>
      </c>
      <c r="D98" s="9">
        <f t="shared" si="22"/>
        <v>59.714285714285708</v>
      </c>
      <c r="E98" s="10">
        <v>14811.023622047243</v>
      </c>
      <c r="F98" s="11">
        <f t="shared" si="23"/>
        <v>18810</v>
      </c>
    </row>
    <row r="99" spans="1:6" ht="14.25">
      <c r="A99" s="17" t="s">
        <v>186</v>
      </c>
      <c r="B99" s="7" t="s">
        <v>263</v>
      </c>
      <c r="C99" s="9">
        <f t="shared" si="24"/>
        <v>47.019122609673786</v>
      </c>
      <c r="D99" s="9">
        <f t="shared" si="22"/>
        <v>59.714285714285708</v>
      </c>
      <c r="E99" s="10">
        <v>14811.023622047243</v>
      </c>
      <c r="F99" s="11">
        <f t="shared" si="23"/>
        <v>18810</v>
      </c>
    </row>
    <row r="100" spans="1:6" ht="14.25">
      <c r="A100" s="17" t="s">
        <v>187</v>
      </c>
      <c r="B100" s="7" t="s">
        <v>264</v>
      </c>
      <c r="C100" s="9">
        <f t="shared" si="24"/>
        <v>47.019122609673786</v>
      </c>
      <c r="D100" s="9">
        <f t="shared" si="22"/>
        <v>59.714285714285708</v>
      </c>
      <c r="E100" s="10">
        <v>14811.023622047243</v>
      </c>
      <c r="F100" s="11">
        <f t="shared" si="23"/>
        <v>18810</v>
      </c>
    </row>
    <row r="101" spans="1:6" ht="14.25">
      <c r="A101" s="17" t="s">
        <v>452</v>
      </c>
      <c r="B101" s="7" t="s">
        <v>322</v>
      </c>
      <c r="C101" s="9">
        <f t="shared" si="24"/>
        <v>47.019122609673786</v>
      </c>
      <c r="D101" s="9">
        <f t="shared" si="22"/>
        <v>59.714285714285708</v>
      </c>
      <c r="E101" s="10">
        <v>14811.023622047243</v>
      </c>
      <c r="F101" s="11">
        <f t="shared" si="23"/>
        <v>18810</v>
      </c>
    </row>
    <row r="102" spans="1:6" ht="14.25">
      <c r="A102" s="17" t="s">
        <v>453</v>
      </c>
      <c r="B102" s="7" t="s">
        <v>323</v>
      </c>
      <c r="C102" s="9">
        <f t="shared" si="24"/>
        <v>47.019122609673786</v>
      </c>
      <c r="D102" s="9">
        <f t="shared" si="22"/>
        <v>59.714285714285708</v>
      </c>
      <c r="E102" s="10">
        <v>14811.023622047243</v>
      </c>
      <c r="F102" s="11">
        <f t="shared" si="23"/>
        <v>18810</v>
      </c>
    </row>
    <row r="103" spans="1:6" ht="14.25">
      <c r="A103" s="17" t="s">
        <v>454</v>
      </c>
      <c r="B103" s="7" t="s">
        <v>324</v>
      </c>
      <c r="C103" s="9">
        <f t="shared" si="24"/>
        <v>47.019122609673786</v>
      </c>
      <c r="D103" s="9">
        <f t="shared" si="22"/>
        <v>59.714285714285708</v>
      </c>
      <c r="E103" s="10">
        <v>14811.023622047243</v>
      </c>
      <c r="F103" s="11">
        <f t="shared" si="23"/>
        <v>18810</v>
      </c>
    </row>
    <row r="104" spans="1:6" ht="14.25">
      <c r="A104" s="17" t="s">
        <v>188</v>
      </c>
      <c r="B104" s="7" t="s">
        <v>265</v>
      </c>
      <c r="C104" s="9">
        <f t="shared" si="24"/>
        <v>21.372328458942633</v>
      </c>
      <c r="D104" s="9">
        <f t="shared" si="22"/>
        <v>27.142857142857142</v>
      </c>
      <c r="E104" s="10">
        <v>6732.2834645669291</v>
      </c>
      <c r="F104" s="11">
        <f t="shared" si="23"/>
        <v>8550</v>
      </c>
    </row>
    <row r="105" spans="1:6" ht="14.25">
      <c r="A105" s="17" t="s">
        <v>189</v>
      </c>
      <c r="B105" s="7" t="s">
        <v>266</v>
      </c>
      <c r="C105" s="9">
        <f t="shared" si="24"/>
        <v>21.372328458942633</v>
      </c>
      <c r="D105" s="9">
        <f t="shared" si="22"/>
        <v>27.142857142857142</v>
      </c>
      <c r="E105" s="10">
        <v>6732.2834645669291</v>
      </c>
      <c r="F105" s="11">
        <f t="shared" si="23"/>
        <v>8550</v>
      </c>
    </row>
    <row r="106" spans="1:6" ht="14.25">
      <c r="A106" s="17" t="s">
        <v>190</v>
      </c>
      <c r="B106" s="7" t="s">
        <v>267</v>
      </c>
      <c r="C106" s="9">
        <f t="shared" si="24"/>
        <v>21.372328458942633</v>
      </c>
      <c r="D106" s="9">
        <f t="shared" si="22"/>
        <v>27.142857142857142</v>
      </c>
      <c r="E106" s="10">
        <v>6732.2834645669291</v>
      </c>
      <c r="F106" s="11">
        <f t="shared" si="23"/>
        <v>8550</v>
      </c>
    </row>
    <row r="107" spans="1:6" ht="14.25">
      <c r="A107" s="17" t="s">
        <v>455</v>
      </c>
      <c r="B107" s="7" t="s">
        <v>325</v>
      </c>
      <c r="C107" s="9">
        <f t="shared" si="24"/>
        <v>21.372328458942633</v>
      </c>
      <c r="D107" s="9">
        <f t="shared" si="22"/>
        <v>27.142857142857142</v>
      </c>
      <c r="E107" s="10">
        <v>6732.2834645669291</v>
      </c>
      <c r="F107" s="11">
        <f t="shared" si="23"/>
        <v>8550</v>
      </c>
    </row>
    <row r="108" spans="1:6" ht="14.25">
      <c r="A108" s="17" t="s">
        <v>456</v>
      </c>
      <c r="B108" s="7" t="s">
        <v>326</v>
      </c>
      <c r="C108" s="9">
        <f t="shared" si="24"/>
        <v>21.372328458942633</v>
      </c>
      <c r="D108" s="9">
        <f t="shared" si="22"/>
        <v>27.142857142857142</v>
      </c>
      <c r="E108" s="10">
        <v>6732.2834645669291</v>
      </c>
      <c r="F108" s="11">
        <f t="shared" si="23"/>
        <v>8550</v>
      </c>
    </row>
    <row r="109" spans="1:6" ht="14.25">
      <c r="A109" s="17" t="s">
        <v>457</v>
      </c>
      <c r="B109" s="7" t="s">
        <v>327</v>
      </c>
      <c r="C109" s="9">
        <f t="shared" si="24"/>
        <v>21.372328458942633</v>
      </c>
      <c r="D109" s="9">
        <f t="shared" si="22"/>
        <v>27.142857142857142</v>
      </c>
      <c r="E109" s="10">
        <v>6732.2834645669291</v>
      </c>
      <c r="F109" s="11">
        <f t="shared" si="23"/>
        <v>8550</v>
      </c>
    </row>
    <row r="110" spans="1:6" ht="14.25">
      <c r="A110" s="17" t="s">
        <v>11</v>
      </c>
      <c r="B110" s="7" t="s">
        <v>268</v>
      </c>
      <c r="C110" s="9">
        <f t="shared" si="24"/>
        <v>64.779402574678159</v>
      </c>
      <c r="D110" s="9">
        <f t="shared" si="22"/>
        <v>82.269841269841265</v>
      </c>
      <c r="E110" s="10">
        <v>20405.511811023622</v>
      </c>
      <c r="F110" s="11">
        <f t="shared" si="23"/>
        <v>25915</v>
      </c>
    </row>
    <row r="111" spans="1:6" ht="14.25">
      <c r="A111" s="17" t="s">
        <v>10</v>
      </c>
      <c r="B111" s="7" t="s">
        <v>269</v>
      </c>
      <c r="C111" s="9">
        <f t="shared" si="24"/>
        <v>17.872765904261964</v>
      </c>
      <c r="D111" s="9">
        <f t="shared" ref="D111:D172" si="31">C111*$D$2</f>
        <v>22.698412698412696</v>
      </c>
      <c r="E111" s="10">
        <v>5629.9212598425192</v>
      </c>
      <c r="F111" s="11">
        <f t="shared" ref="F111:F172" si="32">E111*$F$2</f>
        <v>7150</v>
      </c>
    </row>
    <row r="112" spans="1:6" ht="14.25">
      <c r="A112" s="17" t="s">
        <v>26</v>
      </c>
      <c r="B112" s="7" t="s">
        <v>458</v>
      </c>
      <c r="C112" s="9">
        <f t="shared" si="24"/>
        <v>7.7615298087739024</v>
      </c>
      <c r="D112" s="9">
        <f t="shared" si="31"/>
        <v>9.8571428571428559</v>
      </c>
      <c r="E112" s="10">
        <v>2444.8818897637793</v>
      </c>
      <c r="F112" s="11">
        <f t="shared" si="32"/>
        <v>3105</v>
      </c>
    </row>
    <row r="113" spans="1:6" ht="14.25">
      <c r="A113" s="17" t="s">
        <v>27</v>
      </c>
      <c r="B113" s="7" t="s">
        <v>459</v>
      </c>
      <c r="C113" s="9">
        <f t="shared" si="24"/>
        <v>7.7615298087739024</v>
      </c>
      <c r="D113" s="9">
        <f t="shared" si="31"/>
        <v>9.8571428571428559</v>
      </c>
      <c r="E113" s="10">
        <v>2444.8818897637793</v>
      </c>
      <c r="F113" s="11">
        <f t="shared" si="32"/>
        <v>3105</v>
      </c>
    </row>
    <row r="114" spans="1:6" ht="14.25">
      <c r="A114" s="17" t="s">
        <v>8</v>
      </c>
      <c r="B114" s="7" t="s">
        <v>460</v>
      </c>
      <c r="C114" s="9">
        <f t="shared" si="24"/>
        <v>25.259342582177226</v>
      </c>
      <c r="D114" s="9">
        <f t="shared" si="31"/>
        <v>32.079365079365076</v>
      </c>
      <c r="E114" s="10">
        <v>7956.6929133858266</v>
      </c>
      <c r="F114" s="11">
        <f t="shared" si="32"/>
        <v>10105</v>
      </c>
    </row>
    <row r="115" spans="1:6" ht="14.25">
      <c r="A115" s="17" t="s">
        <v>7</v>
      </c>
      <c r="B115" s="7" t="s">
        <v>461</v>
      </c>
      <c r="C115" s="9">
        <f t="shared" si="24"/>
        <v>54.85564304461942</v>
      </c>
      <c r="D115" s="9">
        <f t="shared" si="31"/>
        <v>69.666666666666657</v>
      </c>
      <c r="E115" s="10">
        <v>17279.527559055117</v>
      </c>
      <c r="F115" s="11">
        <f t="shared" si="32"/>
        <v>21945</v>
      </c>
    </row>
    <row r="116" spans="1:6" ht="14.25">
      <c r="A116" s="17" t="s">
        <v>408</v>
      </c>
      <c r="B116" s="7" t="s">
        <v>328</v>
      </c>
      <c r="C116" s="9">
        <f t="shared" si="24"/>
        <v>2.9621297337832768</v>
      </c>
      <c r="D116" s="9">
        <f t="shared" si="31"/>
        <v>3.7619047619047614</v>
      </c>
      <c r="E116" s="10">
        <v>933.07086614173227</v>
      </c>
      <c r="F116" s="11">
        <f t="shared" si="32"/>
        <v>1185</v>
      </c>
    </row>
    <row r="117" spans="1:6" ht="14.25">
      <c r="A117" s="17" t="s">
        <v>462</v>
      </c>
      <c r="B117" s="7" t="s">
        <v>463</v>
      </c>
      <c r="C117" s="9">
        <f t="shared" si="24"/>
        <v>34.19572553430821</v>
      </c>
      <c r="D117" s="9">
        <f t="shared" si="31"/>
        <v>43.428571428571423</v>
      </c>
      <c r="E117" s="10">
        <v>10771.653543307086</v>
      </c>
      <c r="F117" s="11">
        <f t="shared" si="32"/>
        <v>13680</v>
      </c>
    </row>
    <row r="118" spans="1:6" ht="14.25">
      <c r="A118" s="17" t="s">
        <v>37</v>
      </c>
      <c r="B118" s="7" t="s">
        <v>464</v>
      </c>
      <c r="C118" s="9">
        <f t="shared" si="24"/>
        <v>32.058492688413949</v>
      </c>
      <c r="D118" s="9">
        <f t="shared" si="31"/>
        <v>40.714285714285715</v>
      </c>
      <c r="E118" s="10">
        <v>10098.425196850394</v>
      </c>
      <c r="F118" s="11">
        <f t="shared" si="32"/>
        <v>12825</v>
      </c>
    </row>
    <row r="119" spans="1:6" ht="14.25">
      <c r="A119" s="17" t="s">
        <v>36</v>
      </c>
      <c r="B119" s="7" t="s">
        <v>465</v>
      </c>
      <c r="C119" s="9">
        <f t="shared" ref="C119:C178" si="33">E119/$C$2</f>
        <v>32.058492688413949</v>
      </c>
      <c r="D119" s="9">
        <f t="shared" si="31"/>
        <v>40.714285714285715</v>
      </c>
      <c r="E119" s="10">
        <v>10098.425196850394</v>
      </c>
      <c r="F119" s="11">
        <f t="shared" si="32"/>
        <v>12825</v>
      </c>
    </row>
    <row r="120" spans="1:6" ht="14.25">
      <c r="A120" s="17" t="s">
        <v>39</v>
      </c>
      <c r="B120" s="7" t="s">
        <v>466</v>
      </c>
      <c r="C120" s="9">
        <f t="shared" si="33"/>
        <v>32.058492688413949</v>
      </c>
      <c r="D120" s="9">
        <f t="shared" si="31"/>
        <v>40.714285714285715</v>
      </c>
      <c r="E120" s="10">
        <v>10098.425196850394</v>
      </c>
      <c r="F120" s="11">
        <f t="shared" si="32"/>
        <v>12825</v>
      </c>
    </row>
    <row r="121" spans="1:6" ht="14.25">
      <c r="A121" s="17" t="s">
        <v>38</v>
      </c>
      <c r="B121" s="7" t="s">
        <v>467</v>
      </c>
      <c r="C121" s="9">
        <f t="shared" si="33"/>
        <v>32.058492688413949</v>
      </c>
      <c r="D121" s="9">
        <f t="shared" si="31"/>
        <v>40.714285714285715</v>
      </c>
      <c r="E121" s="10">
        <v>10098.425196850394</v>
      </c>
      <c r="F121" s="11">
        <f t="shared" si="32"/>
        <v>12825</v>
      </c>
    </row>
    <row r="122" spans="1:6" ht="14.25">
      <c r="A122" s="17" t="s">
        <v>468</v>
      </c>
      <c r="B122" s="7" t="s">
        <v>469</v>
      </c>
      <c r="C122" s="9">
        <f t="shared" si="33"/>
        <v>32.058492688413949</v>
      </c>
      <c r="D122" s="9">
        <f t="shared" si="31"/>
        <v>40.714285714285715</v>
      </c>
      <c r="E122" s="10">
        <v>10098.425196850394</v>
      </c>
      <c r="F122" s="11">
        <f t="shared" si="32"/>
        <v>12825</v>
      </c>
    </row>
    <row r="123" spans="1:6" ht="14.25">
      <c r="A123" s="17" t="s">
        <v>329</v>
      </c>
      <c r="B123" s="7" t="s">
        <v>470</v>
      </c>
      <c r="C123" s="9">
        <f t="shared" si="33"/>
        <v>47.019122609673786</v>
      </c>
      <c r="D123" s="9">
        <f t="shared" si="31"/>
        <v>59.714285714285708</v>
      </c>
      <c r="E123" s="10">
        <v>14811.023622047243</v>
      </c>
      <c r="F123" s="11">
        <f t="shared" si="32"/>
        <v>18810</v>
      </c>
    </row>
    <row r="124" spans="1:6" ht="14.25">
      <c r="A124" s="17" t="s">
        <v>330</v>
      </c>
      <c r="B124" s="7" t="s">
        <v>331</v>
      </c>
      <c r="C124" s="9">
        <f t="shared" si="33"/>
        <v>73.453318335208095</v>
      </c>
      <c r="D124" s="9">
        <f t="shared" si="31"/>
        <v>93.285714285714278</v>
      </c>
      <c r="E124" s="10">
        <v>23137.79527559055</v>
      </c>
      <c r="F124" s="11">
        <f t="shared" si="32"/>
        <v>29385</v>
      </c>
    </row>
    <row r="125" spans="1:6" ht="14.25">
      <c r="A125" s="17" t="s">
        <v>332</v>
      </c>
      <c r="B125" s="7" t="s">
        <v>333</v>
      </c>
      <c r="C125" s="9">
        <f t="shared" si="33"/>
        <v>16.422947131608549</v>
      </c>
      <c r="D125" s="9">
        <f t="shared" si="31"/>
        <v>20.857142857142858</v>
      </c>
      <c r="E125" s="10">
        <v>5173.2283464566926</v>
      </c>
      <c r="F125" s="11">
        <f t="shared" si="32"/>
        <v>6570</v>
      </c>
    </row>
    <row r="126" spans="1:6" ht="14.25">
      <c r="A126" s="17" t="s">
        <v>471</v>
      </c>
      <c r="B126" s="7" t="s">
        <v>472</v>
      </c>
      <c r="C126" s="9">
        <f t="shared" si="33"/>
        <v>65.654293213348339</v>
      </c>
      <c r="D126" s="9">
        <f t="shared" si="31"/>
        <v>83.380952380952394</v>
      </c>
      <c r="E126" s="10">
        <v>20681.102362204725</v>
      </c>
      <c r="F126" s="11">
        <f t="shared" si="32"/>
        <v>26265</v>
      </c>
    </row>
    <row r="127" spans="1:6" ht="14.25">
      <c r="A127" s="17" t="s">
        <v>334</v>
      </c>
      <c r="B127" s="7" t="s">
        <v>335</v>
      </c>
      <c r="C127" s="9">
        <f t="shared" si="33"/>
        <v>53.41832270966129</v>
      </c>
      <c r="D127" s="9">
        <f t="shared" si="31"/>
        <v>67.841269841269835</v>
      </c>
      <c r="E127" s="10">
        <v>16826.771653543306</v>
      </c>
      <c r="F127" s="11">
        <f t="shared" si="32"/>
        <v>21370</v>
      </c>
    </row>
    <row r="128" spans="1:6" ht="14.25">
      <c r="A128" s="17" t="s">
        <v>50</v>
      </c>
      <c r="B128" s="7" t="s">
        <v>117</v>
      </c>
      <c r="C128" s="9">
        <f t="shared" si="33"/>
        <v>15.673040869891263</v>
      </c>
      <c r="D128" s="9">
        <f t="shared" si="31"/>
        <v>19.904761904761905</v>
      </c>
      <c r="E128" s="10">
        <v>4937.0078740157478</v>
      </c>
      <c r="F128" s="11">
        <f t="shared" si="32"/>
        <v>6270</v>
      </c>
    </row>
    <row r="129" spans="1:6" ht="14.25">
      <c r="A129" s="17" t="s">
        <v>192</v>
      </c>
      <c r="B129" s="7" t="s">
        <v>118</v>
      </c>
      <c r="C129" s="9">
        <f t="shared" si="33"/>
        <v>15.673040869891263</v>
      </c>
      <c r="D129" s="9">
        <f t="shared" si="31"/>
        <v>19.904761904761905</v>
      </c>
      <c r="E129" s="10">
        <v>4937.0078740157478</v>
      </c>
      <c r="F129" s="11">
        <f t="shared" si="32"/>
        <v>6270</v>
      </c>
    </row>
    <row r="130" spans="1:6" ht="14.25">
      <c r="A130" s="17" t="s">
        <v>193</v>
      </c>
      <c r="B130" s="7" t="s">
        <v>119</v>
      </c>
      <c r="C130" s="9">
        <f t="shared" si="33"/>
        <v>15.673040869891263</v>
      </c>
      <c r="D130" s="9">
        <f t="shared" si="31"/>
        <v>19.904761904761905</v>
      </c>
      <c r="E130" s="10">
        <v>4937.0078740157478</v>
      </c>
      <c r="F130" s="11">
        <f t="shared" si="32"/>
        <v>6270</v>
      </c>
    </row>
    <row r="131" spans="1:6" ht="14.25">
      <c r="A131" s="18" t="s">
        <v>194</v>
      </c>
      <c r="B131" s="12" t="s">
        <v>120</v>
      </c>
      <c r="C131" s="9">
        <f t="shared" ref="C131" si="34">E131/$C$2</f>
        <v>15.673040869891263</v>
      </c>
      <c r="D131" s="9">
        <f t="shared" ref="D131" si="35">C131*$D$2</f>
        <v>19.904761904761905</v>
      </c>
      <c r="E131" s="10">
        <v>4937.0078740157478</v>
      </c>
      <c r="F131" s="11">
        <f t="shared" ref="F131" si="36">E131*$F$2</f>
        <v>6270</v>
      </c>
    </row>
    <row r="132" spans="1:6" ht="14.25">
      <c r="A132" s="17" t="s">
        <v>195</v>
      </c>
      <c r="B132" s="7" t="s">
        <v>121</v>
      </c>
      <c r="C132" s="9">
        <f t="shared" si="33"/>
        <v>15.673040869891263</v>
      </c>
      <c r="D132" s="9">
        <f t="shared" si="31"/>
        <v>19.904761904761905</v>
      </c>
      <c r="E132" s="10">
        <v>4937.0078740157478</v>
      </c>
      <c r="F132" s="11">
        <f t="shared" si="32"/>
        <v>6270</v>
      </c>
    </row>
    <row r="133" spans="1:6" ht="14.25">
      <c r="A133" s="17" t="s">
        <v>196</v>
      </c>
      <c r="B133" s="7" t="s">
        <v>122</v>
      </c>
      <c r="C133" s="9">
        <f t="shared" si="33"/>
        <v>15.673040869891263</v>
      </c>
      <c r="D133" s="9">
        <f t="shared" si="31"/>
        <v>19.904761904761905</v>
      </c>
      <c r="E133" s="10">
        <v>4937.0078740157478</v>
      </c>
      <c r="F133" s="11">
        <f t="shared" si="32"/>
        <v>6270</v>
      </c>
    </row>
    <row r="134" spans="1:6" ht="14.25">
      <c r="A134" s="17" t="s">
        <v>197</v>
      </c>
      <c r="B134" s="7" t="s">
        <v>123</v>
      </c>
      <c r="C134" s="9">
        <f t="shared" si="33"/>
        <v>15.673040869891263</v>
      </c>
      <c r="D134" s="9">
        <f t="shared" si="31"/>
        <v>19.904761904761905</v>
      </c>
      <c r="E134" s="10">
        <v>4937.0078740157478</v>
      </c>
      <c r="F134" s="11">
        <f t="shared" si="32"/>
        <v>6270</v>
      </c>
    </row>
    <row r="135" spans="1:6" ht="14.25">
      <c r="A135" s="17" t="s">
        <v>198</v>
      </c>
      <c r="B135" s="7" t="s">
        <v>124</v>
      </c>
      <c r="C135" s="9">
        <f t="shared" ref="C135" si="37">E135/$C$2</f>
        <v>15.673040869891263</v>
      </c>
      <c r="D135" s="9">
        <f t="shared" ref="D135" si="38">C135*$D$2</f>
        <v>19.904761904761905</v>
      </c>
      <c r="E135" s="10">
        <v>4937.0078740157478</v>
      </c>
      <c r="F135" s="11">
        <f t="shared" ref="F135" si="39">E135*$F$2</f>
        <v>6270</v>
      </c>
    </row>
    <row r="136" spans="1:6" ht="14.25">
      <c r="A136" s="17" t="s">
        <v>199</v>
      </c>
      <c r="B136" s="7" t="s">
        <v>125</v>
      </c>
      <c r="C136" s="9">
        <f t="shared" si="33"/>
        <v>31.333583302087238</v>
      </c>
      <c r="D136" s="9">
        <f t="shared" si="31"/>
        <v>39.793650793650791</v>
      </c>
      <c r="E136" s="10">
        <v>9870.0787401574798</v>
      </c>
      <c r="F136" s="11">
        <f t="shared" si="32"/>
        <v>12535</v>
      </c>
    </row>
    <row r="137" spans="1:6" ht="14.25">
      <c r="A137" s="17" t="s">
        <v>200</v>
      </c>
      <c r="B137" s="7" t="s">
        <v>126</v>
      </c>
      <c r="C137" s="9">
        <f t="shared" si="33"/>
        <v>15.673040869891263</v>
      </c>
      <c r="D137" s="9">
        <f t="shared" si="31"/>
        <v>19.904761904761905</v>
      </c>
      <c r="E137" s="10">
        <v>4937.0078740157478</v>
      </c>
      <c r="F137" s="11">
        <f t="shared" si="32"/>
        <v>6270</v>
      </c>
    </row>
    <row r="138" spans="1:6" ht="14.25">
      <c r="A138" s="17" t="s">
        <v>201</v>
      </c>
      <c r="B138" s="7" t="s">
        <v>127</v>
      </c>
      <c r="C138" s="9">
        <f t="shared" si="33"/>
        <v>72.340957380327453</v>
      </c>
      <c r="D138" s="9">
        <f t="shared" si="31"/>
        <v>91.873015873015859</v>
      </c>
      <c r="E138" s="10">
        <v>22787.401574803149</v>
      </c>
      <c r="F138" s="11">
        <f t="shared" si="32"/>
        <v>28940</v>
      </c>
    </row>
    <row r="139" spans="1:6" ht="14.25">
      <c r="A139" s="17" t="s">
        <v>202</v>
      </c>
      <c r="B139" s="7" t="s">
        <v>128</v>
      </c>
      <c r="C139" s="9">
        <f t="shared" si="33"/>
        <v>72.340957380327453</v>
      </c>
      <c r="D139" s="9">
        <f t="shared" si="31"/>
        <v>91.873015873015859</v>
      </c>
      <c r="E139" s="10">
        <v>22787.401574803149</v>
      </c>
      <c r="F139" s="11">
        <f t="shared" si="32"/>
        <v>28940</v>
      </c>
    </row>
    <row r="140" spans="1:6" ht="14.25">
      <c r="A140" s="17" t="s">
        <v>409</v>
      </c>
      <c r="B140" s="7" t="s">
        <v>336</v>
      </c>
      <c r="C140" s="9">
        <f t="shared" si="33"/>
        <v>72.340957380327453</v>
      </c>
      <c r="D140" s="9">
        <f t="shared" si="31"/>
        <v>91.873015873015859</v>
      </c>
      <c r="E140" s="10">
        <v>22787.401574803149</v>
      </c>
      <c r="F140" s="11">
        <f t="shared" si="32"/>
        <v>28940</v>
      </c>
    </row>
    <row r="141" spans="1:6" ht="14.25">
      <c r="A141" s="17" t="s">
        <v>203</v>
      </c>
      <c r="B141" s="7" t="s">
        <v>129</v>
      </c>
      <c r="C141" s="9">
        <f t="shared" si="33"/>
        <v>15.03562054743157</v>
      </c>
      <c r="D141" s="9">
        <f t="shared" si="31"/>
        <v>19.095238095238095</v>
      </c>
      <c r="E141" s="10">
        <v>4736.2204724409448</v>
      </c>
      <c r="F141" s="11">
        <f t="shared" si="32"/>
        <v>6015</v>
      </c>
    </row>
    <row r="142" spans="1:6" ht="14.25">
      <c r="A142" s="17" t="s">
        <v>204</v>
      </c>
      <c r="B142" s="7" t="s">
        <v>130</v>
      </c>
      <c r="C142" s="9">
        <f t="shared" si="33"/>
        <v>15.03562054743157</v>
      </c>
      <c r="D142" s="9">
        <f t="shared" si="31"/>
        <v>19.095238095238095</v>
      </c>
      <c r="E142" s="10">
        <v>4736.2204724409448</v>
      </c>
      <c r="F142" s="11">
        <f t="shared" si="32"/>
        <v>6015</v>
      </c>
    </row>
    <row r="143" spans="1:6" ht="14.25">
      <c r="A143" s="17" t="s">
        <v>410</v>
      </c>
      <c r="B143" s="7" t="s">
        <v>337</v>
      </c>
      <c r="C143" s="9">
        <f t="shared" si="33"/>
        <v>13.598300212473442</v>
      </c>
      <c r="D143" s="9">
        <f t="shared" si="31"/>
        <v>17.269841269841272</v>
      </c>
      <c r="E143" s="10">
        <v>4283.464566929134</v>
      </c>
      <c r="F143" s="11">
        <f t="shared" si="32"/>
        <v>5440</v>
      </c>
    </row>
    <row r="144" spans="1:6" ht="14.25">
      <c r="A144" s="17" t="s">
        <v>205</v>
      </c>
      <c r="B144" s="7" t="s">
        <v>270</v>
      </c>
      <c r="C144" s="9">
        <f t="shared" si="33"/>
        <v>25.571803524559432</v>
      </c>
      <c r="D144" s="9">
        <f t="shared" si="31"/>
        <v>32.476190476190482</v>
      </c>
      <c r="E144" s="10">
        <v>8055.1181102362207</v>
      </c>
      <c r="F144" s="11">
        <f t="shared" si="32"/>
        <v>10230</v>
      </c>
    </row>
    <row r="145" spans="1:6" ht="14.25">
      <c r="A145" s="18" t="s">
        <v>6</v>
      </c>
      <c r="B145" s="12" t="s">
        <v>271</v>
      </c>
      <c r="C145" s="9">
        <f t="shared" si="33"/>
        <v>1.412323459567554</v>
      </c>
      <c r="D145" s="9">
        <f t="shared" si="31"/>
        <v>1.7936507936507937</v>
      </c>
      <c r="E145" s="10">
        <v>444.8818897637795</v>
      </c>
      <c r="F145" s="11">
        <f t="shared" si="32"/>
        <v>565</v>
      </c>
    </row>
    <row r="146" spans="1:6" ht="14.25">
      <c r="A146" s="17" t="s">
        <v>46</v>
      </c>
      <c r="B146" s="7" t="s">
        <v>272</v>
      </c>
      <c r="C146" s="9">
        <f t="shared" si="33"/>
        <v>47.019122609673786</v>
      </c>
      <c r="D146" s="9">
        <f t="shared" si="31"/>
        <v>59.714285714285708</v>
      </c>
      <c r="E146" s="10">
        <v>14811.023622047243</v>
      </c>
      <c r="F146" s="11">
        <f t="shared" si="32"/>
        <v>18810</v>
      </c>
    </row>
    <row r="147" spans="1:6" ht="14.25">
      <c r="A147" s="17" t="s">
        <v>473</v>
      </c>
      <c r="B147" s="7" t="s">
        <v>474</v>
      </c>
      <c r="C147" s="9">
        <f t="shared" si="33"/>
        <v>23.372703412073491</v>
      </c>
      <c r="D147" s="9">
        <f t="shared" si="31"/>
        <v>29.683333333333334</v>
      </c>
      <c r="E147" s="10">
        <v>7362.4015748031497</v>
      </c>
      <c r="F147" s="11">
        <f t="shared" si="32"/>
        <v>9350.25</v>
      </c>
    </row>
    <row r="148" spans="1:6" ht="14.25">
      <c r="A148" s="17" t="s">
        <v>47</v>
      </c>
      <c r="B148" s="7" t="s">
        <v>273</v>
      </c>
      <c r="C148" s="9">
        <f t="shared" si="33"/>
        <v>102.28721409823773</v>
      </c>
      <c r="D148" s="9">
        <f t="shared" si="31"/>
        <v>129.90476190476193</v>
      </c>
      <c r="E148" s="10">
        <v>32220.472440944883</v>
      </c>
      <c r="F148" s="11">
        <f t="shared" si="32"/>
        <v>40920</v>
      </c>
    </row>
    <row r="149" spans="1:6" ht="14.25">
      <c r="A149" s="17" t="s">
        <v>206</v>
      </c>
      <c r="B149" s="7" t="s">
        <v>274</v>
      </c>
      <c r="C149" s="9">
        <f t="shared" si="33"/>
        <v>27.54593175853018</v>
      </c>
      <c r="D149" s="9">
        <f t="shared" si="31"/>
        <v>34.983333333333327</v>
      </c>
      <c r="E149" s="10">
        <v>8676.968503937007</v>
      </c>
      <c r="F149" s="11">
        <f t="shared" si="32"/>
        <v>11019.749999999998</v>
      </c>
    </row>
    <row r="150" spans="1:6" ht="14.25">
      <c r="A150" s="17" t="s">
        <v>45</v>
      </c>
      <c r="B150" s="7" t="s">
        <v>275</v>
      </c>
      <c r="C150" s="9">
        <f t="shared" si="33"/>
        <v>15.860517435320585</v>
      </c>
      <c r="D150" s="9">
        <f t="shared" si="31"/>
        <v>20.142857142857142</v>
      </c>
      <c r="E150" s="10">
        <v>4996.0629921259842</v>
      </c>
      <c r="F150" s="11">
        <f t="shared" si="32"/>
        <v>6345</v>
      </c>
    </row>
    <row r="151" spans="1:6" ht="14.25">
      <c r="A151" s="17" t="s">
        <v>475</v>
      </c>
      <c r="B151" s="7" t="s">
        <v>476</v>
      </c>
      <c r="C151" s="9">
        <f t="shared" si="33"/>
        <v>2.5984251968503935</v>
      </c>
      <c r="D151" s="9">
        <f t="shared" si="31"/>
        <v>3.3</v>
      </c>
      <c r="E151" s="10">
        <v>818.50393700787401</v>
      </c>
      <c r="F151" s="11">
        <f t="shared" si="32"/>
        <v>1039.5</v>
      </c>
    </row>
    <row r="152" spans="1:6" ht="14.25">
      <c r="A152" s="17" t="s">
        <v>477</v>
      </c>
      <c r="B152" s="7" t="s">
        <v>478</v>
      </c>
      <c r="C152" s="9">
        <f t="shared" si="33"/>
        <v>2.3247094113235844</v>
      </c>
      <c r="D152" s="9">
        <f t="shared" si="31"/>
        <v>2.9523809523809521</v>
      </c>
      <c r="E152" s="10">
        <v>732.28346456692907</v>
      </c>
      <c r="F152" s="11">
        <f t="shared" si="32"/>
        <v>929.99999999999989</v>
      </c>
    </row>
    <row r="153" spans="1:6" ht="14.25">
      <c r="A153" s="17" t="s">
        <v>207</v>
      </c>
      <c r="B153" s="7" t="s">
        <v>276</v>
      </c>
      <c r="C153" s="9">
        <f t="shared" si="33"/>
        <v>17.872765904261964</v>
      </c>
      <c r="D153" s="9">
        <f t="shared" si="31"/>
        <v>22.698412698412696</v>
      </c>
      <c r="E153" s="10">
        <v>5629.9212598425192</v>
      </c>
      <c r="F153" s="11">
        <f t="shared" si="32"/>
        <v>7150</v>
      </c>
    </row>
    <row r="154" spans="1:6" ht="14.25">
      <c r="A154" s="17" t="s">
        <v>411</v>
      </c>
      <c r="B154" s="7" t="s">
        <v>338</v>
      </c>
      <c r="C154" s="9">
        <f t="shared" si="33"/>
        <v>34.970628671416073</v>
      </c>
      <c r="D154" s="9">
        <f t="shared" si="31"/>
        <v>44.412698412698411</v>
      </c>
      <c r="E154" s="10">
        <v>11015.748031496063</v>
      </c>
      <c r="F154" s="11">
        <f t="shared" si="32"/>
        <v>13990</v>
      </c>
    </row>
    <row r="155" spans="1:6" ht="14.25">
      <c r="A155" s="17" t="s">
        <v>339</v>
      </c>
      <c r="B155" s="7" t="s">
        <v>340</v>
      </c>
      <c r="C155" s="9">
        <f t="shared" si="33"/>
        <v>21.984751906011748</v>
      </c>
      <c r="D155" s="9">
        <f t="shared" si="31"/>
        <v>27.920634920634921</v>
      </c>
      <c r="E155" s="10">
        <v>6925.1968503937005</v>
      </c>
      <c r="F155" s="11">
        <f t="shared" si="32"/>
        <v>8795</v>
      </c>
    </row>
    <row r="156" spans="1:6" ht="14.25">
      <c r="A156" s="17" t="s">
        <v>479</v>
      </c>
      <c r="B156" s="7" t="s">
        <v>480</v>
      </c>
      <c r="C156" s="9">
        <f t="shared" si="33"/>
        <v>7.7740282464691903</v>
      </c>
      <c r="D156" s="9">
        <f t="shared" si="31"/>
        <v>9.8730158730158717</v>
      </c>
      <c r="E156" s="10">
        <v>2448.8188976377951</v>
      </c>
      <c r="F156" s="11">
        <f t="shared" si="32"/>
        <v>3110</v>
      </c>
    </row>
    <row r="157" spans="1:6" ht="14.25">
      <c r="A157" s="17" t="s">
        <v>23</v>
      </c>
      <c r="B157" s="7" t="s">
        <v>481</v>
      </c>
      <c r="C157" s="9">
        <f t="shared" si="33"/>
        <v>21.984751906011748</v>
      </c>
      <c r="D157" s="9">
        <f t="shared" si="31"/>
        <v>27.920634920634921</v>
      </c>
      <c r="E157" s="10">
        <v>6925.1968503937005</v>
      </c>
      <c r="F157" s="11">
        <f t="shared" si="32"/>
        <v>8795</v>
      </c>
    </row>
    <row r="158" spans="1:6" ht="14.25">
      <c r="A158" s="17" t="s">
        <v>482</v>
      </c>
      <c r="B158" s="7" t="s">
        <v>483</v>
      </c>
      <c r="C158" s="9">
        <f t="shared" si="33"/>
        <v>14.460692413448319</v>
      </c>
      <c r="D158" s="9">
        <f t="shared" si="31"/>
        <v>18.365079365079364</v>
      </c>
      <c r="E158" s="10">
        <v>4555.1181102362207</v>
      </c>
      <c r="F158" s="11">
        <f t="shared" si="32"/>
        <v>5785</v>
      </c>
    </row>
    <row r="159" spans="1:6" ht="14.25">
      <c r="A159" s="17" t="s">
        <v>85</v>
      </c>
      <c r="B159" s="7" t="s">
        <v>277</v>
      </c>
      <c r="C159" s="9">
        <f t="shared" si="33"/>
        <v>1.0998625171853518</v>
      </c>
      <c r="D159" s="9">
        <f t="shared" si="31"/>
        <v>1.3968253968253967</v>
      </c>
      <c r="E159" s="10">
        <v>346.45669291338584</v>
      </c>
      <c r="F159" s="11">
        <f t="shared" si="32"/>
        <v>440</v>
      </c>
    </row>
    <row r="160" spans="1:6" ht="14.25">
      <c r="A160" s="17" t="s">
        <v>21</v>
      </c>
      <c r="B160" s="7" t="s">
        <v>278</v>
      </c>
      <c r="C160" s="9">
        <f t="shared" si="33"/>
        <v>1.387326584176978</v>
      </c>
      <c r="D160" s="9">
        <f t="shared" si="31"/>
        <v>1.7619047619047621</v>
      </c>
      <c r="E160" s="10">
        <v>437.00787401574803</v>
      </c>
      <c r="F160" s="11">
        <f t="shared" si="32"/>
        <v>555</v>
      </c>
    </row>
    <row r="161" spans="1:6" ht="14.25">
      <c r="A161" s="17" t="s">
        <v>52</v>
      </c>
      <c r="B161" s="7" t="s">
        <v>484</v>
      </c>
      <c r="C161" s="9">
        <f t="shared" si="33"/>
        <v>31.745406824146983</v>
      </c>
      <c r="D161" s="9">
        <f t="shared" si="31"/>
        <v>40.31666666666667</v>
      </c>
      <c r="E161" s="10">
        <v>9999.8031496062995</v>
      </c>
      <c r="F161" s="11">
        <f t="shared" si="32"/>
        <v>12699.75</v>
      </c>
    </row>
    <row r="162" spans="1:6" ht="14.25">
      <c r="A162" s="17" t="s">
        <v>208</v>
      </c>
      <c r="B162" s="7" t="s">
        <v>485</v>
      </c>
      <c r="C162" s="9">
        <f t="shared" si="33"/>
        <v>6.0617422822147224</v>
      </c>
      <c r="D162" s="9">
        <f t="shared" si="31"/>
        <v>7.6984126984126977</v>
      </c>
      <c r="E162" s="10">
        <v>1909.4488188976377</v>
      </c>
      <c r="F162" s="11">
        <f t="shared" si="32"/>
        <v>2425</v>
      </c>
    </row>
    <row r="163" spans="1:6" ht="14.25">
      <c r="A163" s="17" t="s">
        <v>83</v>
      </c>
      <c r="B163" s="7" t="s">
        <v>486</v>
      </c>
      <c r="C163" s="9">
        <f t="shared" si="33"/>
        <v>8.7364079490063737</v>
      </c>
      <c r="D163" s="9">
        <f t="shared" si="31"/>
        <v>11.095238095238095</v>
      </c>
      <c r="E163" s="10">
        <v>2751.9685039370079</v>
      </c>
      <c r="F163" s="11">
        <f t="shared" si="32"/>
        <v>3495</v>
      </c>
    </row>
    <row r="164" spans="1:6" ht="14.25">
      <c r="A164" s="17" t="s">
        <v>84</v>
      </c>
      <c r="B164" s="7" t="s">
        <v>487</v>
      </c>
      <c r="C164" s="9">
        <f t="shared" si="33"/>
        <v>9.3363329583802024</v>
      </c>
      <c r="D164" s="9">
        <f t="shared" si="31"/>
        <v>11.857142857142858</v>
      </c>
      <c r="E164" s="10">
        <v>2940.9448818897636</v>
      </c>
      <c r="F164" s="11">
        <f t="shared" si="32"/>
        <v>3735</v>
      </c>
    </row>
    <row r="165" spans="1:6" ht="14.25">
      <c r="A165" s="17" t="s">
        <v>41</v>
      </c>
      <c r="B165" s="7" t="s">
        <v>488</v>
      </c>
      <c r="C165" s="9">
        <f t="shared" si="33"/>
        <v>19.747531558555181</v>
      </c>
      <c r="D165" s="9">
        <f t="shared" si="31"/>
        <v>25.079365079365079</v>
      </c>
      <c r="E165" s="10">
        <v>6220.4724409448818</v>
      </c>
      <c r="F165" s="11">
        <f t="shared" si="32"/>
        <v>7900</v>
      </c>
    </row>
    <row r="166" spans="1:6" ht="14.25">
      <c r="A166" s="17" t="s">
        <v>40</v>
      </c>
      <c r="B166" s="7" t="s">
        <v>489</v>
      </c>
      <c r="C166" s="9">
        <f t="shared" si="33"/>
        <v>18.135233095863018</v>
      </c>
      <c r="D166" s="9">
        <f t="shared" si="31"/>
        <v>23.031746031746035</v>
      </c>
      <c r="E166" s="10">
        <v>5712.5984251968503</v>
      </c>
      <c r="F166" s="11">
        <f t="shared" si="32"/>
        <v>7255</v>
      </c>
    </row>
    <row r="167" spans="1:6" ht="14.25">
      <c r="A167" s="17" t="s">
        <v>74</v>
      </c>
      <c r="B167" s="7" t="s">
        <v>490</v>
      </c>
      <c r="C167" s="9">
        <f t="shared" si="33"/>
        <v>8.7489063867016625</v>
      </c>
      <c r="D167" s="9">
        <f t="shared" si="31"/>
        <v>11.111111111111111</v>
      </c>
      <c r="E167" s="10">
        <v>2755.9055118110236</v>
      </c>
      <c r="F167" s="11">
        <f t="shared" si="32"/>
        <v>3500</v>
      </c>
    </row>
    <row r="168" spans="1:6" ht="14.25">
      <c r="A168" s="17" t="s">
        <v>75</v>
      </c>
      <c r="B168" s="7" t="s">
        <v>279</v>
      </c>
      <c r="C168" s="9">
        <f t="shared" si="33"/>
        <v>32.070991126109234</v>
      </c>
      <c r="D168" s="9">
        <f t="shared" si="31"/>
        <v>40.730158730158728</v>
      </c>
      <c r="E168" s="10">
        <v>10102.36220472441</v>
      </c>
      <c r="F168" s="11">
        <f t="shared" si="32"/>
        <v>12830</v>
      </c>
    </row>
    <row r="169" spans="1:6" ht="14.25">
      <c r="A169" s="17" t="s">
        <v>66</v>
      </c>
      <c r="B169" s="7" t="s">
        <v>491</v>
      </c>
      <c r="C169" s="9">
        <f t="shared" si="33"/>
        <v>9.3363329583802024</v>
      </c>
      <c r="D169" s="9">
        <f t="shared" si="31"/>
        <v>11.857142857142858</v>
      </c>
      <c r="E169" s="10">
        <v>2940.9448818897636</v>
      </c>
      <c r="F169" s="11">
        <f t="shared" si="32"/>
        <v>3735</v>
      </c>
    </row>
    <row r="170" spans="1:6" ht="14.25">
      <c r="A170" s="17" t="s">
        <v>209</v>
      </c>
      <c r="B170" s="7" t="s">
        <v>131</v>
      </c>
      <c r="C170" s="9">
        <f t="shared" si="33"/>
        <v>35.645544306961625</v>
      </c>
      <c r="D170" s="9">
        <f t="shared" si="31"/>
        <v>45.269841269841265</v>
      </c>
      <c r="E170" s="10">
        <v>11228.346456692912</v>
      </c>
      <c r="F170" s="11">
        <f t="shared" si="32"/>
        <v>14259.999999999998</v>
      </c>
    </row>
    <row r="171" spans="1:6" ht="14.25">
      <c r="A171" s="17" t="s">
        <v>72</v>
      </c>
      <c r="B171" s="7" t="s">
        <v>492</v>
      </c>
      <c r="C171" s="9">
        <f t="shared" si="33"/>
        <v>8.7489063867016625</v>
      </c>
      <c r="D171" s="9">
        <f t="shared" si="31"/>
        <v>11.111111111111111</v>
      </c>
      <c r="E171" s="10">
        <v>2755.9055118110236</v>
      </c>
      <c r="F171" s="11">
        <f t="shared" si="32"/>
        <v>3500</v>
      </c>
    </row>
    <row r="172" spans="1:6" ht="14.25">
      <c r="A172" s="17" t="s">
        <v>73</v>
      </c>
      <c r="B172" s="7" t="s">
        <v>280</v>
      </c>
      <c r="C172" s="9">
        <f t="shared" si="33"/>
        <v>32.070991126109234</v>
      </c>
      <c r="D172" s="9">
        <f t="shared" si="31"/>
        <v>40.730158730158728</v>
      </c>
      <c r="E172" s="10">
        <v>10102.36220472441</v>
      </c>
      <c r="F172" s="11">
        <f t="shared" si="32"/>
        <v>12830</v>
      </c>
    </row>
    <row r="173" spans="1:6" ht="14.25">
      <c r="A173" s="17" t="s">
        <v>64</v>
      </c>
      <c r="B173" s="7" t="s">
        <v>493</v>
      </c>
      <c r="C173" s="9">
        <f t="shared" si="33"/>
        <v>15.798025246844144</v>
      </c>
      <c r="D173" s="9">
        <f t="shared" ref="D173:D230" si="40">C173*$D$2</f>
        <v>20.063492063492063</v>
      </c>
      <c r="E173" s="10">
        <v>4976.3779527559054</v>
      </c>
      <c r="F173" s="11">
        <f t="shared" ref="F173:F230" si="41">E173*$F$2</f>
        <v>6320</v>
      </c>
    </row>
    <row r="174" spans="1:6" ht="14.25">
      <c r="A174" s="17" t="s">
        <v>65</v>
      </c>
      <c r="B174" s="7" t="s">
        <v>281</v>
      </c>
      <c r="C174" s="9">
        <f t="shared" si="33"/>
        <v>51.806024246969123</v>
      </c>
      <c r="D174" s="9">
        <f t="shared" si="40"/>
        <v>65.793650793650784</v>
      </c>
      <c r="E174" s="10">
        <v>16318.897637795275</v>
      </c>
      <c r="F174" s="11">
        <f t="shared" si="41"/>
        <v>20725</v>
      </c>
    </row>
    <row r="175" spans="1:6" ht="14.25">
      <c r="A175" s="17" t="s">
        <v>210</v>
      </c>
      <c r="B175" s="7" t="s">
        <v>494</v>
      </c>
      <c r="C175" s="9">
        <f t="shared" si="33"/>
        <v>18.447694038245221</v>
      </c>
      <c r="D175" s="9">
        <f t="shared" si="40"/>
        <v>23.428571428571431</v>
      </c>
      <c r="E175" s="10">
        <v>5811.0236220472443</v>
      </c>
      <c r="F175" s="11">
        <f t="shared" si="41"/>
        <v>7380</v>
      </c>
    </row>
    <row r="176" spans="1:6" ht="14.25">
      <c r="A176" s="17" t="s">
        <v>79</v>
      </c>
      <c r="B176" s="7" t="s">
        <v>495</v>
      </c>
      <c r="C176" s="9">
        <f t="shared" si="33"/>
        <v>8.7489063867016625</v>
      </c>
      <c r="D176" s="9">
        <f t="shared" si="40"/>
        <v>11.111111111111111</v>
      </c>
      <c r="E176" s="10">
        <v>2755.9055118110236</v>
      </c>
      <c r="F176" s="11">
        <f t="shared" si="41"/>
        <v>3500</v>
      </c>
    </row>
    <row r="177" spans="1:6" ht="14.25">
      <c r="A177" s="17" t="s">
        <v>76</v>
      </c>
      <c r="B177" s="7" t="s">
        <v>496</v>
      </c>
      <c r="C177" s="9">
        <f t="shared" si="33"/>
        <v>8.7489063867016625</v>
      </c>
      <c r="D177" s="9">
        <f t="shared" si="40"/>
        <v>11.111111111111111</v>
      </c>
      <c r="E177" s="10">
        <v>2755.9055118110236</v>
      </c>
      <c r="F177" s="11">
        <f t="shared" si="41"/>
        <v>3500</v>
      </c>
    </row>
    <row r="178" spans="1:6" ht="14.25">
      <c r="A178" s="17" t="s">
        <v>77</v>
      </c>
      <c r="B178" s="7" t="s">
        <v>282</v>
      </c>
      <c r="C178" s="9">
        <f t="shared" si="33"/>
        <v>32.070991126109234</v>
      </c>
      <c r="D178" s="9">
        <f t="shared" si="40"/>
        <v>40.730158730158728</v>
      </c>
      <c r="E178" s="10">
        <v>10102.36220472441</v>
      </c>
      <c r="F178" s="11">
        <f t="shared" si="41"/>
        <v>12830</v>
      </c>
    </row>
    <row r="179" spans="1:6" ht="14.25">
      <c r="A179" s="17" t="s">
        <v>71</v>
      </c>
      <c r="B179" s="7" t="s">
        <v>283</v>
      </c>
      <c r="C179" s="9">
        <f t="shared" ref="C179:C238" si="42">E179/$C$2</f>
        <v>68.016497937757777</v>
      </c>
      <c r="D179" s="9">
        <f t="shared" si="40"/>
        <v>86.38095238095238</v>
      </c>
      <c r="E179" s="10">
        <v>21425.196850393699</v>
      </c>
      <c r="F179" s="11">
        <f t="shared" si="41"/>
        <v>27209.999999999996</v>
      </c>
    </row>
    <row r="180" spans="1:6" ht="14.25">
      <c r="A180" s="17" t="s">
        <v>70</v>
      </c>
      <c r="B180" s="7" t="s">
        <v>497</v>
      </c>
      <c r="C180" s="9">
        <f t="shared" si="42"/>
        <v>18.447694038245221</v>
      </c>
      <c r="D180" s="9">
        <f t="shared" si="40"/>
        <v>23.428571428571431</v>
      </c>
      <c r="E180" s="10">
        <v>5811.0236220472443</v>
      </c>
      <c r="F180" s="11">
        <f t="shared" si="41"/>
        <v>7380</v>
      </c>
    </row>
    <row r="181" spans="1:6" ht="14.25">
      <c r="A181" s="17" t="s">
        <v>80</v>
      </c>
      <c r="B181" s="7" t="s">
        <v>498</v>
      </c>
      <c r="C181" s="9">
        <f t="shared" si="42"/>
        <v>12.62342207224097</v>
      </c>
      <c r="D181" s="9">
        <f t="shared" si="40"/>
        <v>16.031746031746032</v>
      </c>
      <c r="E181" s="10">
        <v>3976.3779527559054</v>
      </c>
      <c r="F181" s="11">
        <f t="shared" si="41"/>
        <v>5050</v>
      </c>
    </row>
    <row r="182" spans="1:6" ht="14.25">
      <c r="A182" s="17" t="s">
        <v>211</v>
      </c>
      <c r="B182" s="7" t="s">
        <v>499</v>
      </c>
      <c r="C182" s="9">
        <f t="shared" si="42"/>
        <v>12.62342207224097</v>
      </c>
      <c r="D182" s="9">
        <f t="shared" si="40"/>
        <v>16.031746031746032</v>
      </c>
      <c r="E182" s="10">
        <v>3976.3779527559054</v>
      </c>
      <c r="F182" s="11">
        <f t="shared" si="41"/>
        <v>5050</v>
      </c>
    </row>
    <row r="183" spans="1:6" ht="14.25">
      <c r="A183" s="17" t="s">
        <v>67</v>
      </c>
      <c r="B183" s="7" t="s">
        <v>500</v>
      </c>
      <c r="C183" s="9">
        <f t="shared" si="42"/>
        <v>16.797900262467191</v>
      </c>
      <c r="D183" s="9">
        <f t="shared" si="40"/>
        <v>21.333333333333332</v>
      </c>
      <c r="E183" s="10">
        <v>5291.3385826771655</v>
      </c>
      <c r="F183" s="11">
        <f t="shared" si="41"/>
        <v>6720</v>
      </c>
    </row>
    <row r="184" spans="1:6" ht="14.25">
      <c r="A184" s="17" t="s">
        <v>212</v>
      </c>
      <c r="B184" s="7" t="s">
        <v>501</v>
      </c>
      <c r="C184" s="9">
        <f t="shared" ref="C184" si="43">E184/$C$2</f>
        <v>11.986001749781277</v>
      </c>
      <c r="D184" s="9">
        <f t="shared" ref="D184" si="44">C184*$D$2</f>
        <v>15.222222222222221</v>
      </c>
      <c r="E184" s="10">
        <v>3775.5905511811025</v>
      </c>
      <c r="F184" s="11">
        <f t="shared" ref="F184" si="45">E184*$F$2</f>
        <v>4795</v>
      </c>
    </row>
    <row r="185" spans="1:6" ht="14.25">
      <c r="A185" s="17" t="s">
        <v>213</v>
      </c>
      <c r="B185" s="7" t="s">
        <v>502</v>
      </c>
      <c r="C185" s="9">
        <f t="shared" si="42"/>
        <v>11.986001749781277</v>
      </c>
      <c r="D185" s="9">
        <f t="shared" si="40"/>
        <v>15.222222222222221</v>
      </c>
      <c r="E185" s="10">
        <v>3775.5905511811025</v>
      </c>
      <c r="F185" s="11">
        <f t="shared" si="41"/>
        <v>4795</v>
      </c>
    </row>
    <row r="186" spans="1:6" ht="14.25">
      <c r="A186" s="17" t="s">
        <v>214</v>
      </c>
      <c r="B186" s="7" t="s">
        <v>503</v>
      </c>
      <c r="C186" s="9">
        <f t="shared" si="42"/>
        <v>11.986001749781277</v>
      </c>
      <c r="D186" s="9">
        <f t="shared" si="40"/>
        <v>15.222222222222221</v>
      </c>
      <c r="E186" s="10">
        <v>3775.5905511811025</v>
      </c>
      <c r="F186" s="11">
        <f t="shared" si="41"/>
        <v>4795</v>
      </c>
    </row>
    <row r="187" spans="1:6" ht="14.25">
      <c r="A187" s="18" t="s">
        <v>215</v>
      </c>
      <c r="B187" s="12" t="s">
        <v>504</v>
      </c>
      <c r="C187" s="9">
        <f t="shared" ref="C187" si="46">E187/$C$2</f>
        <v>11.986001749781277</v>
      </c>
      <c r="D187" s="9">
        <f t="shared" ref="D187" si="47">C187*$D$2</f>
        <v>15.222222222222221</v>
      </c>
      <c r="E187" s="10">
        <v>3775.5905511811025</v>
      </c>
      <c r="F187" s="11">
        <f t="shared" ref="F187" si="48">E187*$F$2</f>
        <v>4795</v>
      </c>
    </row>
    <row r="188" spans="1:6" ht="14.25">
      <c r="A188" s="17" t="s">
        <v>216</v>
      </c>
      <c r="B188" s="7" t="s">
        <v>505</v>
      </c>
      <c r="C188" s="9">
        <f t="shared" si="42"/>
        <v>15.223097112860893</v>
      </c>
      <c r="D188" s="9">
        <f t="shared" si="40"/>
        <v>19.333333333333336</v>
      </c>
      <c r="E188" s="10">
        <v>4795.2755905511813</v>
      </c>
      <c r="F188" s="11">
        <f t="shared" si="41"/>
        <v>6090</v>
      </c>
    </row>
    <row r="189" spans="1:6" ht="14.25">
      <c r="A189" s="17" t="s">
        <v>217</v>
      </c>
      <c r="B189" s="7" t="s">
        <v>506</v>
      </c>
      <c r="C189" s="9">
        <f t="shared" si="42"/>
        <v>15.223097112860893</v>
      </c>
      <c r="D189" s="9">
        <f t="shared" si="40"/>
        <v>19.333333333333336</v>
      </c>
      <c r="E189" s="10">
        <v>4795.2755905511813</v>
      </c>
      <c r="F189" s="11">
        <f t="shared" si="41"/>
        <v>6090</v>
      </c>
    </row>
    <row r="190" spans="1:6" ht="14.25">
      <c r="A190" s="17" t="s">
        <v>78</v>
      </c>
      <c r="B190" s="7" t="s">
        <v>507</v>
      </c>
      <c r="C190" s="9">
        <f t="shared" si="42"/>
        <v>10.036245469316336</v>
      </c>
      <c r="D190" s="9">
        <f t="shared" si="40"/>
        <v>12.746031746031747</v>
      </c>
      <c r="E190" s="10">
        <v>3161.4173228346458</v>
      </c>
      <c r="F190" s="11">
        <f t="shared" si="41"/>
        <v>4015</v>
      </c>
    </row>
    <row r="191" spans="1:6" ht="14.25">
      <c r="A191" s="17" t="s">
        <v>508</v>
      </c>
      <c r="B191" s="7" t="s">
        <v>509</v>
      </c>
      <c r="C191" s="9">
        <f t="shared" si="42"/>
        <v>12.62342207224097</v>
      </c>
      <c r="D191" s="9">
        <f t="shared" si="40"/>
        <v>16.031746031746032</v>
      </c>
      <c r="E191" s="10">
        <v>3976.3779527559054</v>
      </c>
      <c r="F191" s="11">
        <f t="shared" si="41"/>
        <v>5050</v>
      </c>
    </row>
    <row r="192" spans="1:6" ht="14.25">
      <c r="A192" s="17" t="s">
        <v>510</v>
      </c>
      <c r="B192" s="7" t="s">
        <v>511</v>
      </c>
      <c r="C192" s="9">
        <f t="shared" si="42"/>
        <v>11.986001749781277</v>
      </c>
      <c r="D192" s="9">
        <f t="shared" si="40"/>
        <v>15.222222222222221</v>
      </c>
      <c r="E192" s="10">
        <v>3775.5905511811025</v>
      </c>
      <c r="F192" s="11">
        <f t="shared" si="41"/>
        <v>4795</v>
      </c>
    </row>
    <row r="193" spans="1:6" ht="14.25">
      <c r="A193" s="17" t="s">
        <v>63</v>
      </c>
      <c r="B193" s="7" t="s">
        <v>284</v>
      </c>
      <c r="C193" s="9">
        <f t="shared" si="42"/>
        <v>61.517310336207977</v>
      </c>
      <c r="D193" s="9">
        <f t="shared" si="40"/>
        <v>78.126984126984127</v>
      </c>
      <c r="E193" s="10">
        <v>19377.952755905513</v>
      </c>
      <c r="F193" s="11">
        <f t="shared" si="41"/>
        <v>24610.000000000004</v>
      </c>
    </row>
    <row r="194" spans="1:6" ht="14.25">
      <c r="A194" s="17" t="s">
        <v>62</v>
      </c>
      <c r="B194" s="7" t="s">
        <v>285</v>
      </c>
      <c r="C194" s="9">
        <f t="shared" si="42"/>
        <v>15.223097112860893</v>
      </c>
      <c r="D194" s="9">
        <f t="shared" si="40"/>
        <v>19.333333333333336</v>
      </c>
      <c r="E194" s="10">
        <v>4795.2755905511813</v>
      </c>
      <c r="F194" s="11">
        <f t="shared" si="41"/>
        <v>6090</v>
      </c>
    </row>
    <row r="195" spans="1:6" ht="14.25">
      <c r="A195" s="17" t="s">
        <v>512</v>
      </c>
      <c r="B195" s="7" t="s">
        <v>513</v>
      </c>
      <c r="C195" s="9">
        <f t="shared" si="42"/>
        <v>117.55905511811022</v>
      </c>
      <c r="D195" s="9">
        <f t="shared" si="40"/>
        <v>149.29999999999998</v>
      </c>
      <c r="E195" s="10">
        <v>37031.102362204721</v>
      </c>
      <c r="F195" s="11">
        <f t="shared" si="41"/>
        <v>47029.5</v>
      </c>
    </row>
    <row r="196" spans="1:6" ht="14.25">
      <c r="A196" s="17" t="s">
        <v>69</v>
      </c>
      <c r="B196" s="7" t="s">
        <v>514</v>
      </c>
      <c r="C196" s="9">
        <f t="shared" ref="C196" si="49">E196/$C$2</f>
        <v>61.517310336207977</v>
      </c>
      <c r="D196" s="9">
        <f t="shared" ref="D196" si="50">C196*$D$2</f>
        <v>78.126984126984127</v>
      </c>
      <c r="E196" s="10">
        <v>19377.952755905513</v>
      </c>
      <c r="F196" s="11">
        <f t="shared" ref="F196" si="51">E196*$F$2</f>
        <v>24610.000000000004</v>
      </c>
    </row>
    <row r="197" spans="1:6" ht="14.25">
      <c r="A197" s="17" t="s">
        <v>68</v>
      </c>
      <c r="B197" s="7" t="s">
        <v>515</v>
      </c>
      <c r="C197" s="9">
        <f t="shared" si="42"/>
        <v>18.460192475940509</v>
      </c>
      <c r="D197" s="9">
        <f t="shared" si="40"/>
        <v>23.444444444444446</v>
      </c>
      <c r="E197" s="10">
        <v>5814.9606299212601</v>
      </c>
      <c r="F197" s="11">
        <f t="shared" si="41"/>
        <v>7385</v>
      </c>
    </row>
    <row r="198" spans="1:6" ht="14.25">
      <c r="A198" s="17" t="s">
        <v>341</v>
      </c>
      <c r="B198" s="7" t="s">
        <v>342</v>
      </c>
      <c r="C198" s="9">
        <f t="shared" si="42"/>
        <v>32.070991126109234</v>
      </c>
      <c r="D198" s="9">
        <f t="shared" si="40"/>
        <v>40.730158730158728</v>
      </c>
      <c r="E198" s="10">
        <v>10102.36220472441</v>
      </c>
      <c r="F198" s="11">
        <f t="shared" si="41"/>
        <v>12830</v>
      </c>
    </row>
    <row r="199" spans="1:6" ht="14.25">
      <c r="A199" s="17" t="s">
        <v>218</v>
      </c>
      <c r="B199" s="7" t="s">
        <v>516</v>
      </c>
      <c r="C199" s="9">
        <f t="shared" si="42"/>
        <v>8.7364079490063737</v>
      </c>
      <c r="D199" s="9">
        <f t="shared" si="40"/>
        <v>11.095238095238095</v>
      </c>
      <c r="E199" s="10">
        <v>2751.9685039370079</v>
      </c>
      <c r="F199" s="11">
        <f t="shared" si="41"/>
        <v>3495</v>
      </c>
    </row>
    <row r="200" spans="1:6" ht="14.25">
      <c r="A200" s="17" t="s">
        <v>219</v>
      </c>
      <c r="B200" s="7" t="s">
        <v>517</v>
      </c>
      <c r="C200" s="9">
        <f t="shared" si="42"/>
        <v>12.62342207224097</v>
      </c>
      <c r="D200" s="9">
        <f t="shared" si="40"/>
        <v>16.031746031746032</v>
      </c>
      <c r="E200" s="10">
        <v>3976.3779527559054</v>
      </c>
      <c r="F200" s="11">
        <f t="shared" si="41"/>
        <v>5050</v>
      </c>
    </row>
    <row r="201" spans="1:6" ht="14.25">
      <c r="A201" s="17" t="s">
        <v>81</v>
      </c>
      <c r="B201" s="7" t="s">
        <v>518</v>
      </c>
      <c r="C201" s="9">
        <f t="shared" si="42"/>
        <v>12.62342207224097</v>
      </c>
      <c r="D201" s="9">
        <f t="shared" si="40"/>
        <v>16.031746031746032</v>
      </c>
      <c r="E201" s="10">
        <v>3976.3779527559054</v>
      </c>
      <c r="F201" s="11">
        <f t="shared" si="41"/>
        <v>5050</v>
      </c>
    </row>
    <row r="202" spans="1:6" ht="14.25">
      <c r="A202" s="17" t="s">
        <v>412</v>
      </c>
      <c r="B202" s="7" t="s">
        <v>343</v>
      </c>
      <c r="C202" s="9">
        <f t="shared" si="42"/>
        <v>13.148356455443068</v>
      </c>
      <c r="D202" s="9">
        <f t="shared" si="40"/>
        <v>16.698412698412696</v>
      </c>
      <c r="E202" s="10">
        <v>4141.7322834645665</v>
      </c>
      <c r="F202" s="11">
        <f t="shared" si="41"/>
        <v>5260</v>
      </c>
    </row>
    <row r="203" spans="1:6" ht="14.25">
      <c r="A203" s="17" t="s">
        <v>220</v>
      </c>
      <c r="B203" s="7" t="s">
        <v>519</v>
      </c>
      <c r="C203" s="9">
        <f t="shared" si="42"/>
        <v>17.372828396450444</v>
      </c>
      <c r="D203" s="9">
        <f t="shared" si="40"/>
        <v>22.063492063492063</v>
      </c>
      <c r="E203" s="10">
        <v>5472.4409448818897</v>
      </c>
      <c r="F203" s="11">
        <f t="shared" si="41"/>
        <v>6950</v>
      </c>
    </row>
    <row r="204" spans="1:6" ht="14.25">
      <c r="A204" s="17" t="s">
        <v>344</v>
      </c>
      <c r="B204" s="7" t="s">
        <v>345</v>
      </c>
      <c r="C204" s="9">
        <f t="shared" si="42"/>
        <v>21.197350331208597</v>
      </c>
      <c r="D204" s="9">
        <f t="shared" si="40"/>
        <v>26.920634920634917</v>
      </c>
      <c r="E204" s="10">
        <v>6677.1653543307084</v>
      </c>
      <c r="F204" s="11">
        <f t="shared" si="41"/>
        <v>8480</v>
      </c>
    </row>
    <row r="205" spans="1:6" ht="14.25">
      <c r="A205" s="17" t="s">
        <v>346</v>
      </c>
      <c r="B205" s="7" t="s">
        <v>347</v>
      </c>
      <c r="C205" s="9">
        <f t="shared" si="42"/>
        <v>21.197350331208597</v>
      </c>
      <c r="D205" s="9">
        <f t="shared" si="40"/>
        <v>26.920634920634917</v>
      </c>
      <c r="E205" s="10">
        <v>6677.1653543307084</v>
      </c>
      <c r="F205" s="11">
        <f t="shared" si="41"/>
        <v>8480</v>
      </c>
    </row>
    <row r="206" spans="1:6" ht="14.25">
      <c r="A206" s="17" t="s">
        <v>520</v>
      </c>
      <c r="B206" s="7" t="s">
        <v>521</v>
      </c>
      <c r="C206" s="9">
        <f t="shared" si="42"/>
        <v>35.170603674540686</v>
      </c>
      <c r="D206" s="9">
        <f t="shared" si="40"/>
        <v>44.666666666666671</v>
      </c>
      <c r="E206" s="10">
        <v>11078.740157480315</v>
      </c>
      <c r="F206" s="11">
        <f t="shared" si="41"/>
        <v>14070</v>
      </c>
    </row>
    <row r="207" spans="1:6" ht="14.25">
      <c r="A207" s="17" t="s">
        <v>348</v>
      </c>
      <c r="B207" s="7" t="s">
        <v>349</v>
      </c>
      <c r="C207" s="9">
        <f t="shared" si="42"/>
        <v>21.197350331208597</v>
      </c>
      <c r="D207" s="9">
        <f t="shared" si="40"/>
        <v>26.920634920634917</v>
      </c>
      <c r="E207" s="10">
        <v>6677.1653543307084</v>
      </c>
      <c r="F207" s="11">
        <f t="shared" si="41"/>
        <v>8480</v>
      </c>
    </row>
    <row r="208" spans="1:6" ht="14.25">
      <c r="A208" s="17" t="s">
        <v>350</v>
      </c>
      <c r="B208" s="7" t="s">
        <v>351</v>
      </c>
      <c r="C208" s="9">
        <f t="shared" si="42"/>
        <v>21.197350331208597</v>
      </c>
      <c r="D208" s="9">
        <f t="shared" si="40"/>
        <v>26.920634920634917</v>
      </c>
      <c r="E208" s="10">
        <v>6677.1653543307084</v>
      </c>
      <c r="F208" s="11">
        <f t="shared" si="41"/>
        <v>8480</v>
      </c>
    </row>
    <row r="209" spans="1:6" ht="14.25">
      <c r="A209" s="17" t="s">
        <v>352</v>
      </c>
      <c r="B209" s="7" t="s">
        <v>353</v>
      </c>
      <c r="C209" s="9">
        <f t="shared" si="42"/>
        <v>21.197350331208597</v>
      </c>
      <c r="D209" s="9">
        <f t="shared" si="40"/>
        <v>26.920634920634917</v>
      </c>
      <c r="E209" s="10">
        <v>6677.1653543307084</v>
      </c>
      <c r="F209" s="11">
        <f t="shared" si="41"/>
        <v>8480</v>
      </c>
    </row>
    <row r="210" spans="1:6" ht="14.25">
      <c r="A210" s="17" t="s">
        <v>522</v>
      </c>
      <c r="B210" s="7" t="s">
        <v>523</v>
      </c>
      <c r="C210" s="9">
        <f t="shared" si="42"/>
        <v>21.197350331208597</v>
      </c>
      <c r="D210" s="9">
        <f t="shared" si="40"/>
        <v>26.920634920634917</v>
      </c>
      <c r="E210" s="10">
        <v>6677.1653543307084</v>
      </c>
      <c r="F210" s="11">
        <f t="shared" si="41"/>
        <v>8480</v>
      </c>
    </row>
    <row r="211" spans="1:6" ht="14.25">
      <c r="A211" s="17" t="s">
        <v>524</v>
      </c>
      <c r="B211" s="7" t="s">
        <v>525</v>
      </c>
      <c r="C211" s="9">
        <f t="shared" si="42"/>
        <v>21.197350331208597</v>
      </c>
      <c r="D211" s="9">
        <f t="shared" si="40"/>
        <v>26.920634920634917</v>
      </c>
      <c r="E211" s="10">
        <v>6677.1653543307084</v>
      </c>
      <c r="F211" s="11">
        <f t="shared" si="41"/>
        <v>8480</v>
      </c>
    </row>
    <row r="212" spans="1:6" ht="14.25">
      <c r="A212" s="17" t="s">
        <v>354</v>
      </c>
      <c r="B212" s="7" t="s">
        <v>355</v>
      </c>
      <c r="C212" s="9">
        <f t="shared" si="42"/>
        <v>21.197350331208597</v>
      </c>
      <c r="D212" s="9">
        <f t="shared" si="40"/>
        <v>26.920634920634917</v>
      </c>
      <c r="E212" s="10">
        <v>6677.1653543307084</v>
      </c>
      <c r="F212" s="11">
        <f t="shared" si="41"/>
        <v>8480</v>
      </c>
    </row>
    <row r="213" spans="1:6" ht="14.25">
      <c r="A213" s="17" t="s">
        <v>526</v>
      </c>
      <c r="B213" s="7" t="s">
        <v>527</v>
      </c>
      <c r="C213" s="9">
        <f t="shared" si="42"/>
        <v>21.197350331208597</v>
      </c>
      <c r="D213" s="9">
        <f t="shared" si="40"/>
        <v>26.920634920634917</v>
      </c>
      <c r="E213" s="10">
        <v>6677.1653543307084</v>
      </c>
      <c r="F213" s="11">
        <f t="shared" si="41"/>
        <v>8480</v>
      </c>
    </row>
    <row r="214" spans="1:6" ht="14.25">
      <c r="A214" s="17" t="s">
        <v>413</v>
      </c>
      <c r="B214" s="7" t="s">
        <v>356</v>
      </c>
      <c r="C214" s="9">
        <f t="shared" si="42"/>
        <v>11.336082989626297</v>
      </c>
      <c r="D214" s="9">
        <f t="shared" si="40"/>
        <v>14.396825396825397</v>
      </c>
      <c r="E214" s="10">
        <v>3570.8661417322833</v>
      </c>
      <c r="F214" s="11">
        <f t="shared" si="41"/>
        <v>4535</v>
      </c>
    </row>
    <row r="215" spans="1:6" ht="14.25">
      <c r="A215" s="17" t="s">
        <v>221</v>
      </c>
      <c r="B215" s="7" t="s">
        <v>528</v>
      </c>
      <c r="C215" s="9">
        <f t="shared" si="42"/>
        <v>5.2230971128608923</v>
      </c>
      <c r="D215" s="9">
        <f t="shared" si="40"/>
        <v>6.6333333333333329</v>
      </c>
      <c r="E215" s="10">
        <v>1645.275590551181</v>
      </c>
      <c r="F215" s="11">
        <f t="shared" si="41"/>
        <v>2089.5</v>
      </c>
    </row>
    <row r="216" spans="1:6" ht="14.25">
      <c r="A216" s="17" t="s">
        <v>82</v>
      </c>
      <c r="B216" s="7" t="s">
        <v>529</v>
      </c>
      <c r="C216" s="9">
        <f t="shared" si="42"/>
        <v>8.7364079490063737</v>
      </c>
      <c r="D216" s="9">
        <f t="shared" si="40"/>
        <v>11.095238095238095</v>
      </c>
      <c r="E216" s="10">
        <v>2751.9685039370079</v>
      </c>
      <c r="F216" s="11">
        <f t="shared" si="41"/>
        <v>3495</v>
      </c>
    </row>
    <row r="217" spans="1:6" ht="14.25">
      <c r="A217" s="17" t="s">
        <v>414</v>
      </c>
      <c r="B217" s="7" t="s">
        <v>357</v>
      </c>
      <c r="C217" s="9">
        <f t="shared" si="42"/>
        <v>9.7112860892388451</v>
      </c>
      <c r="D217" s="9">
        <f t="shared" si="40"/>
        <v>12.333333333333334</v>
      </c>
      <c r="E217" s="10">
        <v>3059.055118110236</v>
      </c>
      <c r="F217" s="11">
        <f t="shared" si="41"/>
        <v>3884.9999999999995</v>
      </c>
    </row>
    <row r="218" spans="1:6" ht="14.25">
      <c r="A218" s="17" t="s">
        <v>15</v>
      </c>
      <c r="B218" s="7" t="s">
        <v>286</v>
      </c>
      <c r="C218" s="9">
        <f t="shared" si="42"/>
        <v>0.99987501562304715</v>
      </c>
      <c r="D218" s="9">
        <f t="shared" si="40"/>
        <v>1.26984126984127</v>
      </c>
      <c r="E218" s="10">
        <v>314.96062992125985</v>
      </c>
      <c r="F218" s="11">
        <f t="shared" si="41"/>
        <v>400</v>
      </c>
    </row>
    <row r="219" spans="1:6" ht="14.25">
      <c r="A219" s="17" t="s">
        <v>16</v>
      </c>
      <c r="B219" s="7" t="s">
        <v>287</v>
      </c>
      <c r="C219" s="9">
        <f t="shared" si="42"/>
        <v>0.99987501562304715</v>
      </c>
      <c r="D219" s="9">
        <f t="shared" si="40"/>
        <v>1.26984126984127</v>
      </c>
      <c r="E219" s="10">
        <v>314.96062992125985</v>
      </c>
      <c r="F219" s="11">
        <f t="shared" si="41"/>
        <v>400</v>
      </c>
    </row>
    <row r="220" spans="1:6" ht="14.25">
      <c r="A220" s="17" t="s">
        <v>17</v>
      </c>
      <c r="B220" s="7" t="s">
        <v>288</v>
      </c>
      <c r="C220" s="9">
        <f t="shared" si="42"/>
        <v>1.1373578302712162</v>
      </c>
      <c r="D220" s="9">
        <f t="shared" si="40"/>
        <v>1.4444444444444446</v>
      </c>
      <c r="E220" s="10">
        <v>358.26771653543307</v>
      </c>
      <c r="F220" s="11">
        <f t="shared" si="41"/>
        <v>455</v>
      </c>
    </row>
    <row r="221" spans="1:6" ht="14.25">
      <c r="A221" s="17" t="s">
        <v>18</v>
      </c>
      <c r="B221" s="7" t="s">
        <v>289</v>
      </c>
      <c r="C221" s="9">
        <f t="shared" si="42"/>
        <v>1.2860892388451444</v>
      </c>
      <c r="D221" s="9">
        <f t="shared" si="40"/>
        <v>1.6333333333333333</v>
      </c>
      <c r="E221" s="10">
        <v>405.11811023622045</v>
      </c>
      <c r="F221" s="11">
        <f t="shared" si="41"/>
        <v>514.5</v>
      </c>
    </row>
    <row r="222" spans="1:6" ht="14.25">
      <c r="A222" s="17" t="s">
        <v>222</v>
      </c>
      <c r="B222" s="7" t="s">
        <v>290</v>
      </c>
      <c r="C222" s="9">
        <f t="shared" si="42"/>
        <v>12.135983002124734</v>
      </c>
      <c r="D222" s="9">
        <f t="shared" si="40"/>
        <v>15.412698412698411</v>
      </c>
      <c r="E222" s="10">
        <v>3822.8346456692911</v>
      </c>
      <c r="F222" s="11">
        <f t="shared" si="41"/>
        <v>4855</v>
      </c>
    </row>
    <row r="223" spans="1:6" ht="14.25">
      <c r="A223" s="17" t="s">
        <v>223</v>
      </c>
      <c r="B223" s="7" t="s">
        <v>530</v>
      </c>
      <c r="C223" s="9">
        <f t="shared" si="42"/>
        <v>12.135983002124734</v>
      </c>
      <c r="D223" s="9">
        <f t="shared" si="40"/>
        <v>15.412698412698411</v>
      </c>
      <c r="E223" s="10">
        <v>3822.8346456692911</v>
      </c>
      <c r="F223" s="11">
        <f t="shared" si="41"/>
        <v>4855</v>
      </c>
    </row>
    <row r="224" spans="1:6" ht="14.25">
      <c r="A224" s="17" t="s">
        <v>224</v>
      </c>
      <c r="B224" s="7" t="s">
        <v>531</v>
      </c>
      <c r="C224" s="9">
        <f t="shared" si="42"/>
        <v>16.322959630046242</v>
      </c>
      <c r="D224" s="9">
        <f t="shared" si="40"/>
        <v>20.730158730158728</v>
      </c>
      <c r="E224" s="10">
        <v>5141.7322834645665</v>
      </c>
      <c r="F224" s="11">
        <f t="shared" si="41"/>
        <v>6530</v>
      </c>
    </row>
    <row r="225" spans="1:6" ht="14.25">
      <c r="A225" s="17" t="s">
        <v>291</v>
      </c>
      <c r="B225" s="7" t="s">
        <v>532</v>
      </c>
      <c r="C225" s="9">
        <f t="shared" si="42"/>
        <v>24.759405074365706</v>
      </c>
      <c r="D225" s="9">
        <f t="shared" si="40"/>
        <v>31.444444444444446</v>
      </c>
      <c r="E225" s="10">
        <v>7799.212598425197</v>
      </c>
      <c r="F225" s="11">
        <f t="shared" si="41"/>
        <v>9905</v>
      </c>
    </row>
    <row r="226" spans="1:6" ht="14.25">
      <c r="A226" s="17" t="s">
        <v>58</v>
      </c>
      <c r="B226" s="7" t="s">
        <v>533</v>
      </c>
      <c r="C226" s="9">
        <f t="shared" si="42"/>
        <v>42.082239720034991</v>
      </c>
      <c r="D226" s="9">
        <f t="shared" si="40"/>
        <v>53.444444444444443</v>
      </c>
      <c r="E226" s="10">
        <v>13255.905511811023</v>
      </c>
      <c r="F226" s="11">
        <f t="shared" si="41"/>
        <v>16835</v>
      </c>
    </row>
    <row r="227" spans="1:6" ht="14.25">
      <c r="A227" s="17" t="s">
        <v>534</v>
      </c>
      <c r="B227" s="7" t="s">
        <v>535</v>
      </c>
      <c r="C227" s="9">
        <f t="shared" si="42"/>
        <v>116.84789401324834</v>
      </c>
      <c r="D227" s="9">
        <f t="shared" si="40"/>
        <v>148.39682539682539</v>
      </c>
      <c r="E227" s="10">
        <v>36807.086614173226</v>
      </c>
      <c r="F227" s="11">
        <f t="shared" si="41"/>
        <v>46745</v>
      </c>
    </row>
    <row r="228" spans="1:6" ht="14.25">
      <c r="A228" s="17" t="s">
        <v>536</v>
      </c>
      <c r="B228" s="7" t="s">
        <v>537</v>
      </c>
      <c r="C228" s="9">
        <f t="shared" si="42"/>
        <v>61.204849393825768</v>
      </c>
      <c r="D228" s="9">
        <f t="shared" si="40"/>
        <v>77.73015873015872</v>
      </c>
      <c r="E228" s="10">
        <v>19279.527559055117</v>
      </c>
      <c r="F228" s="11">
        <f t="shared" si="41"/>
        <v>24485</v>
      </c>
    </row>
    <row r="229" spans="1:6" ht="14.25">
      <c r="A229" s="17" t="s">
        <v>225</v>
      </c>
      <c r="B229" s="7" t="s">
        <v>538</v>
      </c>
      <c r="C229" s="9">
        <f t="shared" si="42"/>
        <v>41.994750656167973</v>
      </c>
      <c r="D229" s="9">
        <f t="shared" si="40"/>
        <v>53.333333333333329</v>
      </c>
      <c r="E229" s="10">
        <v>13228.346456692912</v>
      </c>
      <c r="F229" s="11">
        <f t="shared" si="41"/>
        <v>16800</v>
      </c>
    </row>
    <row r="230" spans="1:6" ht="14.25">
      <c r="A230" s="17" t="s">
        <v>293</v>
      </c>
      <c r="B230" s="7" t="s">
        <v>539</v>
      </c>
      <c r="C230" s="9">
        <f t="shared" si="42"/>
        <v>12.523434570678665</v>
      </c>
      <c r="D230" s="9">
        <f t="shared" si="40"/>
        <v>15.904761904761905</v>
      </c>
      <c r="E230" s="10">
        <v>3944.8818897637793</v>
      </c>
      <c r="F230" s="11">
        <f t="shared" si="41"/>
        <v>5010</v>
      </c>
    </row>
    <row r="231" spans="1:6" ht="14.25">
      <c r="A231" s="17" t="s">
        <v>292</v>
      </c>
      <c r="B231" s="7" t="s">
        <v>540</v>
      </c>
      <c r="C231" s="9">
        <f t="shared" si="42"/>
        <v>13.985751781027371</v>
      </c>
      <c r="D231" s="9">
        <f t="shared" ref="D231:D264" si="52">C231*$D$2</f>
        <v>17.761904761904763</v>
      </c>
      <c r="E231" s="10">
        <v>4405.5118110236217</v>
      </c>
      <c r="F231" s="11">
        <f t="shared" ref="F231:F264" si="53">E231*$F$2</f>
        <v>5595</v>
      </c>
    </row>
    <row r="232" spans="1:6" ht="14.25">
      <c r="A232" s="17" t="s">
        <v>12</v>
      </c>
      <c r="B232" s="7" t="s">
        <v>541</v>
      </c>
      <c r="C232" s="9">
        <f t="shared" ref="C232" si="54">E232/$C$2</f>
        <v>19.133858267716533</v>
      </c>
      <c r="D232" s="9">
        <f t="shared" ref="D232" si="55">C232*$D$2</f>
        <v>24.299999999999997</v>
      </c>
      <c r="E232" s="10">
        <v>6027.1653543307084</v>
      </c>
      <c r="F232" s="11">
        <f t="shared" ref="F232" si="56">E232*$F$2</f>
        <v>7654.5</v>
      </c>
    </row>
    <row r="233" spans="1:6" ht="14.25">
      <c r="A233" s="17" t="s">
        <v>226</v>
      </c>
      <c r="B233" s="7" t="s">
        <v>542</v>
      </c>
      <c r="C233" s="9">
        <f t="shared" si="42"/>
        <v>25.571803524559432</v>
      </c>
      <c r="D233" s="9">
        <f t="shared" si="52"/>
        <v>32.476190476190482</v>
      </c>
      <c r="E233" s="10">
        <v>8055.1181102362207</v>
      </c>
      <c r="F233" s="11">
        <f t="shared" si="53"/>
        <v>10230</v>
      </c>
    </row>
    <row r="234" spans="1:6" ht="14.25">
      <c r="A234" s="17" t="s">
        <v>543</v>
      </c>
      <c r="B234" s="7" t="s">
        <v>544</v>
      </c>
      <c r="C234" s="9">
        <f t="shared" si="42"/>
        <v>14.135733033370828</v>
      </c>
      <c r="D234" s="9">
        <f t="shared" si="52"/>
        <v>17.952380952380953</v>
      </c>
      <c r="E234" s="10">
        <v>4452.7559055118109</v>
      </c>
      <c r="F234" s="11">
        <f t="shared" si="53"/>
        <v>5655</v>
      </c>
    </row>
    <row r="235" spans="1:6" ht="14.25">
      <c r="A235" s="17" t="s">
        <v>545</v>
      </c>
      <c r="B235" s="7" t="s">
        <v>546</v>
      </c>
      <c r="C235" s="9">
        <f t="shared" si="42"/>
        <v>14.135733033370828</v>
      </c>
      <c r="D235" s="9">
        <f t="shared" si="52"/>
        <v>17.952380952380953</v>
      </c>
      <c r="E235" s="10">
        <v>4452.7559055118109</v>
      </c>
      <c r="F235" s="11">
        <f t="shared" si="53"/>
        <v>5655</v>
      </c>
    </row>
    <row r="236" spans="1:6" ht="14.25">
      <c r="A236" s="17" t="s">
        <v>547</v>
      </c>
      <c r="B236" s="7" t="s">
        <v>548</v>
      </c>
      <c r="C236" s="9">
        <f t="shared" si="42"/>
        <v>14.135733033370828</v>
      </c>
      <c r="D236" s="9">
        <f t="shared" si="52"/>
        <v>17.952380952380953</v>
      </c>
      <c r="E236" s="10">
        <v>4452.7559055118109</v>
      </c>
      <c r="F236" s="11">
        <f t="shared" si="53"/>
        <v>5655</v>
      </c>
    </row>
    <row r="237" spans="1:6" ht="14.25">
      <c r="A237" s="17" t="s">
        <v>549</v>
      </c>
      <c r="B237" s="7" t="s">
        <v>550</v>
      </c>
      <c r="C237" s="9">
        <f t="shared" si="42"/>
        <v>14.135733033370828</v>
      </c>
      <c r="D237" s="9">
        <f t="shared" si="52"/>
        <v>17.952380952380953</v>
      </c>
      <c r="E237" s="10">
        <v>4452.7559055118109</v>
      </c>
      <c r="F237" s="11">
        <f t="shared" si="53"/>
        <v>5655</v>
      </c>
    </row>
    <row r="238" spans="1:6" ht="14.25">
      <c r="A238" s="17" t="s">
        <v>551</v>
      </c>
      <c r="B238" s="7" t="s">
        <v>552</v>
      </c>
      <c r="C238" s="9">
        <f t="shared" si="42"/>
        <v>14.135733033370828</v>
      </c>
      <c r="D238" s="9">
        <f t="shared" si="52"/>
        <v>17.952380952380953</v>
      </c>
      <c r="E238" s="10">
        <v>4452.7559055118109</v>
      </c>
      <c r="F238" s="11">
        <f t="shared" si="53"/>
        <v>5655</v>
      </c>
    </row>
    <row r="239" spans="1:6" ht="14.25">
      <c r="A239" s="17" t="s">
        <v>553</v>
      </c>
      <c r="B239" s="7" t="s">
        <v>554</v>
      </c>
      <c r="C239" s="9">
        <f t="shared" ref="C239:C264" si="57">E239/$C$2</f>
        <v>14.135733033370828</v>
      </c>
      <c r="D239" s="9">
        <f t="shared" si="52"/>
        <v>17.952380952380953</v>
      </c>
      <c r="E239" s="10">
        <v>4452.7559055118109</v>
      </c>
      <c r="F239" s="11">
        <f t="shared" si="53"/>
        <v>5655</v>
      </c>
    </row>
    <row r="240" spans="1:6" ht="14.25">
      <c r="A240" s="17" t="s">
        <v>555</v>
      </c>
      <c r="B240" s="7" t="s">
        <v>556</v>
      </c>
      <c r="C240" s="9">
        <f t="shared" si="57"/>
        <v>46.306711661042371</v>
      </c>
      <c r="D240" s="9">
        <f t="shared" si="52"/>
        <v>58.80952380952381</v>
      </c>
      <c r="E240" s="10">
        <v>14586.614173228347</v>
      </c>
      <c r="F240" s="11">
        <f t="shared" si="53"/>
        <v>18525</v>
      </c>
    </row>
    <row r="241" spans="1:6" ht="14.25">
      <c r="A241" s="17" t="s">
        <v>557</v>
      </c>
      <c r="B241" s="7" t="s">
        <v>558</v>
      </c>
      <c r="C241" s="9">
        <f t="shared" ref="C241" si="58">E241/$C$2</f>
        <v>15.223097112860893</v>
      </c>
      <c r="D241" s="9">
        <f t="shared" ref="D241" si="59">C241*$D$2</f>
        <v>19.333333333333336</v>
      </c>
      <c r="E241" s="10">
        <v>4795.2755905511813</v>
      </c>
      <c r="F241" s="11">
        <f t="shared" ref="F241" si="60">E241*$F$2</f>
        <v>6090</v>
      </c>
    </row>
    <row r="242" spans="1:6" ht="14.25">
      <c r="A242" s="17" t="s">
        <v>559</v>
      </c>
      <c r="B242" s="7" t="s">
        <v>560</v>
      </c>
      <c r="C242" s="9">
        <f t="shared" si="57"/>
        <v>46.306711661042371</v>
      </c>
      <c r="D242" s="9">
        <f t="shared" si="52"/>
        <v>58.80952380952381</v>
      </c>
      <c r="E242" s="10">
        <v>14586.614173228347</v>
      </c>
      <c r="F242" s="11">
        <f t="shared" si="53"/>
        <v>18525</v>
      </c>
    </row>
    <row r="243" spans="1:6" ht="14.25">
      <c r="A243" s="18" t="s">
        <v>561</v>
      </c>
      <c r="B243" s="12" t="s">
        <v>562</v>
      </c>
      <c r="C243" s="9">
        <f t="shared" ref="C243" si="61">E243/$C$2</f>
        <v>15.223097112860893</v>
      </c>
      <c r="D243" s="9">
        <f t="shared" ref="D243" si="62">C243*$D$2</f>
        <v>19.333333333333336</v>
      </c>
      <c r="E243" s="10">
        <v>4795.2755905511813</v>
      </c>
      <c r="F243" s="11">
        <f t="shared" ref="F243" si="63">E243*$F$2</f>
        <v>6090</v>
      </c>
    </row>
    <row r="244" spans="1:6" ht="14.25">
      <c r="A244" s="17" t="s">
        <v>563</v>
      </c>
      <c r="B244" s="7" t="s">
        <v>564</v>
      </c>
      <c r="C244" s="9">
        <f t="shared" si="57"/>
        <v>46.306711661042371</v>
      </c>
      <c r="D244" s="9">
        <f t="shared" si="52"/>
        <v>58.80952380952381</v>
      </c>
      <c r="E244" s="10">
        <v>14586.614173228347</v>
      </c>
      <c r="F244" s="11">
        <f t="shared" si="53"/>
        <v>18525</v>
      </c>
    </row>
    <row r="245" spans="1:6" ht="14.25">
      <c r="A245" s="17" t="s">
        <v>565</v>
      </c>
      <c r="B245" s="7" t="s">
        <v>566</v>
      </c>
      <c r="C245" s="9">
        <f t="shared" si="57"/>
        <v>15.223097112860893</v>
      </c>
      <c r="D245" s="9">
        <f t="shared" si="52"/>
        <v>19.333333333333336</v>
      </c>
      <c r="E245" s="10">
        <v>4795.2755905511813</v>
      </c>
      <c r="F245" s="11">
        <f t="shared" si="53"/>
        <v>6090</v>
      </c>
    </row>
    <row r="246" spans="1:6" ht="14.25">
      <c r="A246" s="17" t="s">
        <v>227</v>
      </c>
      <c r="B246" s="7" t="s">
        <v>567</v>
      </c>
      <c r="C246" s="9">
        <f t="shared" si="57"/>
        <v>27.54593175853018</v>
      </c>
      <c r="D246" s="9">
        <f t="shared" si="52"/>
        <v>34.983333333333327</v>
      </c>
      <c r="E246" s="10">
        <v>8676.968503937007</v>
      </c>
      <c r="F246" s="11">
        <f t="shared" si="53"/>
        <v>11019.749999999998</v>
      </c>
    </row>
    <row r="247" spans="1:6" ht="14.25">
      <c r="A247" s="17" t="s">
        <v>358</v>
      </c>
      <c r="B247" s="7" t="s">
        <v>359</v>
      </c>
      <c r="C247" s="9">
        <f t="shared" si="57"/>
        <v>27.54593175853018</v>
      </c>
      <c r="D247" s="9">
        <f t="shared" si="52"/>
        <v>34.983333333333327</v>
      </c>
      <c r="E247" s="10">
        <v>8676.968503937007</v>
      </c>
      <c r="F247" s="11">
        <f t="shared" si="53"/>
        <v>11019.749999999998</v>
      </c>
    </row>
    <row r="248" spans="1:6" ht="14.25">
      <c r="A248" s="17" t="s">
        <v>568</v>
      </c>
      <c r="B248" s="7" t="s">
        <v>569</v>
      </c>
      <c r="C248" s="9">
        <f t="shared" si="57"/>
        <v>22.334708161479817</v>
      </c>
      <c r="D248" s="9">
        <f t="shared" si="52"/>
        <v>28.365079365079367</v>
      </c>
      <c r="E248" s="10">
        <v>7035.4330708661419</v>
      </c>
      <c r="F248" s="11">
        <f t="shared" si="53"/>
        <v>8935</v>
      </c>
    </row>
    <row r="249" spans="1:6" ht="14.25">
      <c r="A249" s="17" t="s">
        <v>570</v>
      </c>
      <c r="B249" s="7" t="s">
        <v>571</v>
      </c>
      <c r="C249" s="9">
        <f t="shared" si="57"/>
        <v>472.22847144106987</v>
      </c>
      <c r="D249" s="9">
        <f t="shared" si="52"/>
        <v>599.73015873015879</v>
      </c>
      <c r="E249" s="10">
        <v>148751.96850393701</v>
      </c>
      <c r="F249" s="11">
        <f t="shared" si="53"/>
        <v>188915</v>
      </c>
    </row>
    <row r="250" spans="1:6" ht="14.25">
      <c r="A250" s="17" t="s">
        <v>20</v>
      </c>
      <c r="B250" s="7" t="s">
        <v>572</v>
      </c>
      <c r="C250" s="9">
        <f t="shared" si="57"/>
        <v>37.157855268091488</v>
      </c>
      <c r="D250" s="9">
        <f t="shared" si="52"/>
        <v>47.19047619047619</v>
      </c>
      <c r="E250" s="10">
        <v>11704.72440944882</v>
      </c>
      <c r="F250" s="11">
        <f t="shared" si="53"/>
        <v>14865.000000000002</v>
      </c>
    </row>
    <row r="251" spans="1:6" ht="14.25">
      <c r="A251" s="17" t="s">
        <v>360</v>
      </c>
      <c r="B251" s="7" t="s">
        <v>361</v>
      </c>
      <c r="C251" s="9">
        <f t="shared" si="57"/>
        <v>8.0739907511561064</v>
      </c>
      <c r="D251" s="9">
        <f t="shared" si="52"/>
        <v>10.253968253968255</v>
      </c>
      <c r="E251" s="10">
        <v>2543.3070866141734</v>
      </c>
      <c r="F251" s="11">
        <f t="shared" si="53"/>
        <v>3230.0000000000005</v>
      </c>
    </row>
    <row r="252" spans="1:6" ht="14.25">
      <c r="A252" s="17" t="s">
        <v>573</v>
      </c>
      <c r="B252" s="7" t="s">
        <v>574</v>
      </c>
      <c r="C252" s="9">
        <f t="shared" si="57"/>
        <v>76.115485564304464</v>
      </c>
      <c r="D252" s="9">
        <f t="shared" si="52"/>
        <v>96.666666666666671</v>
      </c>
      <c r="E252" s="10">
        <v>23976.377952755905</v>
      </c>
      <c r="F252" s="11">
        <f t="shared" si="53"/>
        <v>30450</v>
      </c>
    </row>
    <row r="253" spans="1:6" ht="14.25">
      <c r="A253" s="18" t="s">
        <v>228</v>
      </c>
      <c r="B253" s="12" t="s">
        <v>132</v>
      </c>
      <c r="C253" s="9">
        <f t="shared" ref="C253:C258" si="64">E253/$C$2</f>
        <v>27.54593175853018</v>
      </c>
      <c r="D253" s="9">
        <f t="shared" ref="D253:D258" si="65">C253*$D$2</f>
        <v>34.983333333333327</v>
      </c>
      <c r="E253" s="10">
        <v>8676.968503937007</v>
      </c>
      <c r="F253" s="11">
        <f t="shared" ref="F253:F258" si="66">E253*$F$2</f>
        <v>11019.749999999998</v>
      </c>
    </row>
    <row r="254" spans="1:6" ht="14.25">
      <c r="A254" s="18" t="s">
        <v>229</v>
      </c>
      <c r="B254" s="12" t="s">
        <v>133</v>
      </c>
      <c r="C254" s="9">
        <f t="shared" si="64"/>
        <v>27.54593175853018</v>
      </c>
      <c r="D254" s="9">
        <f t="shared" si="65"/>
        <v>34.983333333333327</v>
      </c>
      <c r="E254" s="10">
        <v>8676.968503937007</v>
      </c>
      <c r="F254" s="11">
        <f t="shared" si="66"/>
        <v>11019.749999999998</v>
      </c>
    </row>
    <row r="255" spans="1:6" ht="14.25">
      <c r="A255" s="18" t="s">
        <v>230</v>
      </c>
      <c r="B255" s="12" t="s">
        <v>134</v>
      </c>
      <c r="C255" s="9">
        <f t="shared" si="64"/>
        <v>27.54593175853018</v>
      </c>
      <c r="D255" s="9">
        <f t="shared" si="65"/>
        <v>34.983333333333327</v>
      </c>
      <c r="E255" s="10">
        <v>8676.968503937007</v>
      </c>
      <c r="F255" s="11">
        <f t="shared" si="66"/>
        <v>11019.749999999998</v>
      </c>
    </row>
    <row r="256" spans="1:6" ht="14.25">
      <c r="A256" s="18" t="s">
        <v>362</v>
      </c>
      <c r="B256" s="12" t="s">
        <v>363</v>
      </c>
      <c r="C256" s="9">
        <f t="shared" si="64"/>
        <v>27.54593175853018</v>
      </c>
      <c r="D256" s="9">
        <f t="shared" si="65"/>
        <v>34.983333333333327</v>
      </c>
      <c r="E256" s="10">
        <v>8676.968503937007</v>
      </c>
      <c r="F256" s="11">
        <f t="shared" si="66"/>
        <v>11019.749999999998</v>
      </c>
    </row>
    <row r="257" spans="1:6" ht="14.25">
      <c r="A257" s="18" t="s">
        <v>364</v>
      </c>
      <c r="B257" s="12" t="s">
        <v>365</v>
      </c>
      <c r="C257" s="9">
        <f t="shared" si="64"/>
        <v>2.7621547306586676</v>
      </c>
      <c r="D257" s="9">
        <f t="shared" si="65"/>
        <v>3.5079365079365079</v>
      </c>
      <c r="E257" s="10">
        <v>870.0787401574803</v>
      </c>
      <c r="F257" s="11">
        <f t="shared" si="66"/>
        <v>1105</v>
      </c>
    </row>
    <row r="258" spans="1:6" ht="14.25">
      <c r="A258" s="18" t="s">
        <v>366</v>
      </c>
      <c r="B258" s="12" t="s">
        <v>367</v>
      </c>
      <c r="C258" s="9">
        <f t="shared" si="64"/>
        <v>16.422947131608549</v>
      </c>
      <c r="D258" s="9">
        <f t="shared" si="65"/>
        <v>20.857142857142858</v>
      </c>
      <c r="E258" s="10">
        <v>5173.2283464566926</v>
      </c>
      <c r="F258" s="11">
        <f t="shared" si="66"/>
        <v>6570</v>
      </c>
    </row>
    <row r="259" spans="1:6" ht="14.25">
      <c r="A259" s="17" t="s">
        <v>368</v>
      </c>
      <c r="B259" s="7" t="s">
        <v>369</v>
      </c>
      <c r="C259" s="9">
        <f t="shared" si="57"/>
        <v>47.019122609673786</v>
      </c>
      <c r="D259" s="9">
        <f t="shared" si="52"/>
        <v>59.714285714285708</v>
      </c>
      <c r="E259" s="10">
        <v>14811.023622047243</v>
      </c>
      <c r="F259" s="11">
        <f t="shared" si="53"/>
        <v>18810</v>
      </c>
    </row>
    <row r="260" spans="1:6" ht="14.25">
      <c r="A260" s="17" t="s">
        <v>370</v>
      </c>
      <c r="B260" s="7" t="s">
        <v>371</v>
      </c>
      <c r="C260" s="9">
        <f t="shared" si="57"/>
        <v>16.422947131608549</v>
      </c>
      <c r="D260" s="9">
        <f t="shared" si="52"/>
        <v>20.857142857142858</v>
      </c>
      <c r="E260" s="10">
        <v>5173.2283464566926</v>
      </c>
      <c r="F260" s="11">
        <f t="shared" si="53"/>
        <v>6570</v>
      </c>
    </row>
    <row r="261" spans="1:6" ht="14.25">
      <c r="A261" s="17" t="s">
        <v>372</v>
      </c>
      <c r="B261" s="7" t="s">
        <v>373</v>
      </c>
      <c r="C261" s="9">
        <f t="shared" si="57"/>
        <v>47.019122609673786</v>
      </c>
      <c r="D261" s="9">
        <f t="shared" si="52"/>
        <v>59.714285714285708</v>
      </c>
      <c r="E261" s="10">
        <v>14811.023622047243</v>
      </c>
      <c r="F261" s="11">
        <f t="shared" si="53"/>
        <v>18810</v>
      </c>
    </row>
    <row r="262" spans="1:6" ht="14.25">
      <c r="A262" s="17" t="s">
        <v>575</v>
      </c>
      <c r="B262" s="7" t="s">
        <v>576</v>
      </c>
      <c r="C262" s="9">
        <f t="shared" si="57"/>
        <v>46.631671041119866</v>
      </c>
      <c r="D262" s="9">
        <f t="shared" si="52"/>
        <v>59.222222222222229</v>
      </c>
      <c r="E262" s="10">
        <v>14688.976377952757</v>
      </c>
      <c r="F262" s="11">
        <f t="shared" si="53"/>
        <v>18655</v>
      </c>
    </row>
    <row r="263" spans="1:6" ht="14.25">
      <c r="A263" s="17" t="s">
        <v>374</v>
      </c>
      <c r="B263" s="7" t="s">
        <v>375</v>
      </c>
      <c r="C263" s="9">
        <f t="shared" si="57"/>
        <v>46.631671041119866</v>
      </c>
      <c r="D263" s="9">
        <f t="shared" si="52"/>
        <v>59.222222222222229</v>
      </c>
      <c r="E263" s="10">
        <v>14688.976377952757</v>
      </c>
      <c r="F263" s="11">
        <f t="shared" si="53"/>
        <v>18655</v>
      </c>
    </row>
    <row r="264" spans="1:6" ht="14.25">
      <c r="A264" s="17" t="s">
        <v>376</v>
      </c>
      <c r="B264" s="7" t="s">
        <v>377</v>
      </c>
      <c r="C264" s="9">
        <f t="shared" si="57"/>
        <v>46.631671041119866</v>
      </c>
      <c r="D264" s="9">
        <f t="shared" si="52"/>
        <v>59.222222222222229</v>
      </c>
      <c r="E264" s="10">
        <v>14688.976377952757</v>
      </c>
      <c r="F264" s="11">
        <f t="shared" si="53"/>
        <v>18655</v>
      </c>
    </row>
    <row r="265" spans="1:6" ht="14.25">
      <c r="A265" s="17" t="s">
        <v>378</v>
      </c>
      <c r="B265" s="7" t="s">
        <v>379</v>
      </c>
      <c r="C265" s="9">
        <f t="shared" ref="C265" si="67">E265/$C$2</f>
        <v>46.631671041119866</v>
      </c>
      <c r="D265" s="9">
        <f t="shared" ref="D265" si="68">C265*$D$2</f>
        <v>59.222222222222229</v>
      </c>
      <c r="E265" s="10">
        <v>14688.976377952757</v>
      </c>
      <c r="F265" s="11">
        <f t="shared" ref="F265" si="69">E265*$F$2</f>
        <v>18655</v>
      </c>
    </row>
    <row r="266" spans="1:6" ht="14.25">
      <c r="A266" s="17" t="s">
        <v>380</v>
      </c>
      <c r="B266" s="7" t="s">
        <v>381</v>
      </c>
      <c r="C266" s="9">
        <f t="shared" ref="C266:C269" si="70">E266/$C$2</f>
        <v>18.635170603674538</v>
      </c>
      <c r="D266" s="9">
        <f t="shared" ref="D266:D269" si="71">C266*$D$2</f>
        <v>23.666666666666664</v>
      </c>
      <c r="E266" s="10">
        <v>5870.0787401574798</v>
      </c>
      <c r="F266" s="11">
        <f t="shared" ref="F266:F269" si="72">E266*$F$2</f>
        <v>7454.9999999999991</v>
      </c>
    </row>
    <row r="267" spans="1:6" ht="14.25">
      <c r="A267" s="17" t="s">
        <v>382</v>
      </c>
      <c r="B267" s="7" t="s">
        <v>383</v>
      </c>
      <c r="C267" s="9">
        <f t="shared" si="70"/>
        <v>18.635170603674538</v>
      </c>
      <c r="D267" s="9">
        <f t="shared" si="71"/>
        <v>23.666666666666664</v>
      </c>
      <c r="E267" s="10">
        <v>5870.0787401574798</v>
      </c>
      <c r="F267" s="11">
        <f t="shared" si="72"/>
        <v>7454.9999999999991</v>
      </c>
    </row>
    <row r="268" spans="1:6" ht="14.25">
      <c r="A268" s="17" t="s">
        <v>384</v>
      </c>
      <c r="B268" s="7" t="s">
        <v>385</v>
      </c>
      <c r="C268" s="9">
        <f t="shared" si="70"/>
        <v>18.635170603674538</v>
      </c>
      <c r="D268" s="9">
        <f t="shared" si="71"/>
        <v>23.666666666666664</v>
      </c>
      <c r="E268" s="10">
        <v>5870.0787401574798</v>
      </c>
      <c r="F268" s="11">
        <f t="shared" si="72"/>
        <v>7454.9999999999991</v>
      </c>
    </row>
    <row r="269" spans="1:6" ht="14.25">
      <c r="A269" s="17" t="s">
        <v>577</v>
      </c>
      <c r="B269" s="7" t="s">
        <v>578</v>
      </c>
      <c r="C269" s="9">
        <f t="shared" si="70"/>
        <v>18.635170603674538</v>
      </c>
      <c r="D269" s="9">
        <f t="shared" si="71"/>
        <v>23.666666666666664</v>
      </c>
      <c r="E269" s="10">
        <v>5870.0787401574798</v>
      </c>
      <c r="F269" s="11">
        <f t="shared" si="72"/>
        <v>7454.9999999999991</v>
      </c>
    </row>
    <row r="270" spans="1:6" ht="14.25">
      <c r="A270" s="17" t="s">
        <v>386</v>
      </c>
      <c r="B270" s="7" t="s">
        <v>387</v>
      </c>
      <c r="C270" s="9">
        <f t="shared" ref="C270:C276" si="73">E270/$C$2</f>
        <v>124.24696912885889</v>
      </c>
      <c r="D270" s="9">
        <f t="shared" ref="D270:D276" si="74">C270*$D$2</f>
        <v>157.79365079365078</v>
      </c>
      <c r="E270" s="10">
        <v>39137.79527559055</v>
      </c>
      <c r="F270" s="11">
        <f t="shared" ref="F270:F276" si="75">E270*$F$2</f>
        <v>49705</v>
      </c>
    </row>
    <row r="271" spans="1:6" ht="14.25">
      <c r="A271" s="17" t="s">
        <v>231</v>
      </c>
      <c r="B271" s="7" t="s">
        <v>294</v>
      </c>
      <c r="C271" s="9">
        <f t="shared" si="73"/>
        <v>7.8608923884514441</v>
      </c>
      <c r="D271" s="9">
        <f t="shared" si="74"/>
        <v>9.9833333333333343</v>
      </c>
      <c r="E271" s="10">
        <v>2476.1811023622049</v>
      </c>
      <c r="F271" s="11">
        <f t="shared" si="75"/>
        <v>3144.7500000000005</v>
      </c>
    </row>
    <row r="272" spans="1:6" ht="14.25">
      <c r="A272" s="17" t="s">
        <v>22</v>
      </c>
      <c r="B272" s="7" t="s">
        <v>295</v>
      </c>
      <c r="C272" s="9">
        <f t="shared" si="73"/>
        <v>35.645544306961625</v>
      </c>
      <c r="D272" s="9">
        <f t="shared" si="74"/>
        <v>45.269841269841265</v>
      </c>
      <c r="E272" s="10">
        <v>11228.346456692912</v>
      </c>
      <c r="F272" s="11">
        <f t="shared" si="75"/>
        <v>14259.999999999998</v>
      </c>
    </row>
    <row r="273" spans="1:6" ht="14.25">
      <c r="A273" s="17" t="s">
        <v>232</v>
      </c>
      <c r="B273" s="7" t="s">
        <v>296</v>
      </c>
      <c r="C273" s="9">
        <f t="shared" si="73"/>
        <v>19.110111236095488</v>
      </c>
      <c r="D273" s="9">
        <f t="shared" si="74"/>
        <v>24.269841269841269</v>
      </c>
      <c r="E273" s="10">
        <v>6019.6850393700788</v>
      </c>
      <c r="F273" s="11">
        <f t="shared" si="75"/>
        <v>7645</v>
      </c>
    </row>
    <row r="274" spans="1:6" ht="14.25">
      <c r="A274" s="17" t="s">
        <v>19</v>
      </c>
      <c r="B274" s="7" t="s">
        <v>579</v>
      </c>
      <c r="C274" s="9">
        <f t="shared" si="73"/>
        <v>21.047369078865142</v>
      </c>
      <c r="D274" s="9">
        <f t="shared" si="74"/>
        <v>26.730158730158731</v>
      </c>
      <c r="E274" s="10">
        <v>6629.9212598425192</v>
      </c>
      <c r="F274" s="11">
        <f t="shared" si="75"/>
        <v>8420</v>
      </c>
    </row>
    <row r="275" spans="1:6" ht="14.25">
      <c r="A275" s="17" t="s">
        <v>580</v>
      </c>
      <c r="B275" s="7" t="s">
        <v>581</v>
      </c>
      <c r="C275" s="9">
        <f t="shared" si="73"/>
        <v>3.9107611548556429</v>
      </c>
      <c r="D275" s="9">
        <f t="shared" si="74"/>
        <v>4.9666666666666668</v>
      </c>
      <c r="E275" s="10">
        <v>1231.8897637795276</v>
      </c>
      <c r="F275" s="11">
        <f t="shared" si="75"/>
        <v>1564.5</v>
      </c>
    </row>
    <row r="276" spans="1:6" ht="14.25">
      <c r="A276" s="17" t="s">
        <v>135</v>
      </c>
      <c r="B276" s="7" t="s">
        <v>136</v>
      </c>
      <c r="C276" s="9">
        <f t="shared" si="73"/>
        <v>1097.3628296462944</v>
      </c>
      <c r="D276" s="9">
        <f t="shared" si="74"/>
        <v>1393.650793650794</v>
      </c>
      <c r="E276" s="10">
        <v>345669.2913385827</v>
      </c>
      <c r="F276" s="11">
        <f t="shared" si="75"/>
        <v>439000.00000000006</v>
      </c>
    </row>
    <row r="277" spans="1:6" ht="14.25">
      <c r="A277" s="13" t="s">
        <v>388</v>
      </c>
      <c r="B277" s="13" t="s">
        <v>389</v>
      </c>
      <c r="C277" s="9">
        <f t="shared" ref="C277:C294" si="76">E277/$C$2</f>
        <v>19.447569053868264</v>
      </c>
      <c r="D277" s="9">
        <f t="shared" ref="D277:D294" si="77">C277*$D$2</f>
        <v>24.698412698412696</v>
      </c>
      <c r="E277" s="10">
        <v>6125.9842519685035</v>
      </c>
      <c r="F277" s="11">
        <f t="shared" ref="F277:F294" si="78">E277*$F$2</f>
        <v>7779.9999999999991</v>
      </c>
    </row>
    <row r="278" spans="1:6" ht="14.25">
      <c r="A278" s="13" t="s">
        <v>390</v>
      </c>
      <c r="B278" s="13" t="s">
        <v>391</v>
      </c>
      <c r="C278" s="9">
        <f t="shared" si="76"/>
        <v>19.197600299962506</v>
      </c>
      <c r="D278" s="9">
        <f t="shared" si="77"/>
        <v>24.380952380952383</v>
      </c>
      <c r="E278" s="10">
        <v>6047.2440944881891</v>
      </c>
      <c r="F278" s="11">
        <f t="shared" si="78"/>
        <v>7680</v>
      </c>
    </row>
    <row r="279" spans="1:6" ht="14.25">
      <c r="A279" s="13" t="s">
        <v>582</v>
      </c>
      <c r="B279" s="13" t="s">
        <v>583</v>
      </c>
      <c r="C279" s="9">
        <f t="shared" si="76"/>
        <v>19.197600299962506</v>
      </c>
      <c r="D279" s="9">
        <f t="shared" si="77"/>
        <v>24.380952380952383</v>
      </c>
      <c r="E279" s="10">
        <v>6047.2440944881891</v>
      </c>
      <c r="F279" s="11">
        <f t="shared" si="78"/>
        <v>7680</v>
      </c>
    </row>
    <row r="280" spans="1:6" ht="14.25">
      <c r="A280" s="13" t="s">
        <v>234</v>
      </c>
      <c r="B280" s="13" t="s">
        <v>137</v>
      </c>
      <c r="C280" s="9">
        <f t="shared" si="76"/>
        <v>5.9117610298712657</v>
      </c>
      <c r="D280" s="9">
        <f t="shared" si="77"/>
        <v>7.5079365079365079</v>
      </c>
      <c r="E280" s="10">
        <v>1862.2047244094488</v>
      </c>
      <c r="F280" s="11">
        <f t="shared" si="78"/>
        <v>2365</v>
      </c>
    </row>
    <row r="281" spans="1:6" ht="14.25">
      <c r="A281" s="13" t="s">
        <v>392</v>
      </c>
      <c r="B281" s="13" t="s">
        <v>393</v>
      </c>
      <c r="C281" s="9">
        <f t="shared" si="76"/>
        <v>19.197600299962506</v>
      </c>
      <c r="D281" s="9">
        <f t="shared" si="77"/>
        <v>24.380952380952383</v>
      </c>
      <c r="E281" s="10">
        <v>6047.2440944881891</v>
      </c>
      <c r="F281" s="11">
        <f t="shared" si="78"/>
        <v>7680</v>
      </c>
    </row>
    <row r="282" spans="1:6" ht="14.25">
      <c r="A282" s="13" t="s">
        <v>584</v>
      </c>
      <c r="B282" s="13" t="s">
        <v>585</v>
      </c>
      <c r="C282" s="9">
        <f t="shared" si="76"/>
        <v>23.359580052493438</v>
      </c>
      <c r="D282" s="9">
        <f t="shared" si="77"/>
        <v>29.666666666666668</v>
      </c>
      <c r="E282" s="10">
        <v>7358.2677165354326</v>
      </c>
      <c r="F282" s="11">
        <f t="shared" si="78"/>
        <v>9345</v>
      </c>
    </row>
    <row r="283" spans="1:6" ht="14.25">
      <c r="A283" s="13" t="s">
        <v>394</v>
      </c>
      <c r="B283" s="13" t="s">
        <v>395</v>
      </c>
      <c r="C283" s="9">
        <f t="shared" si="76"/>
        <v>19.197600299962506</v>
      </c>
      <c r="D283" s="9">
        <f t="shared" si="77"/>
        <v>24.380952380952383</v>
      </c>
      <c r="E283" s="10">
        <v>6047.2440944881891</v>
      </c>
      <c r="F283" s="11">
        <f t="shared" si="78"/>
        <v>7680</v>
      </c>
    </row>
    <row r="284" spans="1:6" ht="14.25">
      <c r="A284" s="13" t="s">
        <v>396</v>
      </c>
      <c r="B284" s="13" t="s">
        <v>397</v>
      </c>
      <c r="C284" s="9">
        <f t="shared" si="76"/>
        <v>13.635170603674538</v>
      </c>
      <c r="D284" s="9">
        <f t="shared" si="77"/>
        <v>17.316666666666663</v>
      </c>
      <c r="E284" s="10">
        <v>4295.0787401574798</v>
      </c>
      <c r="F284" s="11">
        <f t="shared" si="78"/>
        <v>5454.7499999999991</v>
      </c>
    </row>
    <row r="285" spans="1:6" ht="14.25">
      <c r="A285" s="13" t="s">
        <v>586</v>
      </c>
      <c r="B285" s="13" t="s">
        <v>587</v>
      </c>
      <c r="C285" s="9">
        <f t="shared" si="76"/>
        <v>15.48556430446194</v>
      </c>
      <c r="D285" s="9">
        <f t="shared" si="77"/>
        <v>19.666666666666664</v>
      </c>
      <c r="E285" s="10">
        <v>4877.9527559055114</v>
      </c>
      <c r="F285" s="11">
        <f t="shared" si="78"/>
        <v>6194.9999999999991</v>
      </c>
    </row>
    <row r="286" spans="1:6" ht="14.25">
      <c r="A286" s="13" t="s">
        <v>233</v>
      </c>
      <c r="B286" s="13" t="s">
        <v>588</v>
      </c>
      <c r="C286" s="9">
        <f t="shared" si="76"/>
        <v>962.37970253718288</v>
      </c>
      <c r="D286" s="9">
        <f t="shared" si="77"/>
        <v>1222.2222222222222</v>
      </c>
      <c r="E286" s="10">
        <v>303149.60629921261</v>
      </c>
      <c r="F286" s="11">
        <f t="shared" si="78"/>
        <v>385000</v>
      </c>
    </row>
    <row r="287" spans="1:6" ht="14.25">
      <c r="A287" s="13" t="s">
        <v>398</v>
      </c>
      <c r="B287" s="13" t="s">
        <v>399</v>
      </c>
      <c r="C287" s="9">
        <f t="shared" si="76"/>
        <v>19.447569053868264</v>
      </c>
      <c r="D287" s="9">
        <f t="shared" si="77"/>
        <v>24.698412698412696</v>
      </c>
      <c r="E287" s="10">
        <v>6125.9842519685035</v>
      </c>
      <c r="F287" s="11">
        <f t="shared" si="78"/>
        <v>7779.9999999999991</v>
      </c>
    </row>
    <row r="288" spans="1:6" ht="14.25">
      <c r="A288" s="13" t="s">
        <v>28</v>
      </c>
      <c r="B288" s="13" t="s">
        <v>297</v>
      </c>
      <c r="C288" s="9">
        <f t="shared" si="76"/>
        <v>21.984751906011748</v>
      </c>
      <c r="D288" s="9">
        <f t="shared" si="77"/>
        <v>27.920634920634921</v>
      </c>
      <c r="E288" s="10">
        <v>6925.1968503937005</v>
      </c>
      <c r="F288" s="11">
        <f t="shared" si="78"/>
        <v>8795</v>
      </c>
    </row>
    <row r="289" spans="1:6" ht="14.25">
      <c r="A289" s="13" t="s">
        <v>34</v>
      </c>
      <c r="B289" s="13" t="s">
        <v>298</v>
      </c>
      <c r="C289" s="9">
        <f t="shared" si="76"/>
        <v>21.059867516560427</v>
      </c>
      <c r="D289" s="9">
        <f t="shared" si="77"/>
        <v>26.746031746031743</v>
      </c>
      <c r="E289" s="10">
        <v>6633.858267716535</v>
      </c>
      <c r="F289" s="11">
        <f t="shared" si="78"/>
        <v>8425</v>
      </c>
    </row>
    <row r="290" spans="1:6" ht="14.25">
      <c r="A290" s="13" t="s">
        <v>235</v>
      </c>
      <c r="B290" s="13" t="s">
        <v>299</v>
      </c>
      <c r="C290" s="9">
        <f t="shared" si="76"/>
        <v>9.0113735783027114</v>
      </c>
      <c r="D290" s="9">
        <f t="shared" si="77"/>
        <v>11.444444444444443</v>
      </c>
      <c r="E290" s="10">
        <v>2838.5826771653542</v>
      </c>
      <c r="F290" s="11">
        <f t="shared" si="78"/>
        <v>3605</v>
      </c>
    </row>
    <row r="291" spans="1:6" ht="14.25">
      <c r="A291" s="13" t="s">
        <v>31</v>
      </c>
      <c r="B291" s="13" t="s">
        <v>300</v>
      </c>
      <c r="C291" s="9">
        <f t="shared" si="76"/>
        <v>99.488188976377955</v>
      </c>
      <c r="D291" s="9">
        <f t="shared" si="77"/>
        <v>126.35000000000001</v>
      </c>
      <c r="E291" s="10">
        <v>31338.779527559054</v>
      </c>
      <c r="F291" s="11">
        <f t="shared" si="78"/>
        <v>39800.25</v>
      </c>
    </row>
    <row r="292" spans="1:6" ht="14.25">
      <c r="A292" s="13" t="s">
        <v>30</v>
      </c>
      <c r="B292" s="13" t="s">
        <v>301</v>
      </c>
      <c r="C292" s="9">
        <f t="shared" si="76"/>
        <v>82.314710661167354</v>
      </c>
      <c r="D292" s="9">
        <f t="shared" si="77"/>
        <v>104.53968253968254</v>
      </c>
      <c r="E292" s="10">
        <v>25929.133858267716</v>
      </c>
      <c r="F292" s="11">
        <f t="shared" si="78"/>
        <v>32930</v>
      </c>
    </row>
    <row r="293" spans="1:6" ht="14.25">
      <c r="A293" s="13" t="s">
        <v>29</v>
      </c>
      <c r="B293" s="13" t="s">
        <v>302</v>
      </c>
      <c r="C293" s="9">
        <f t="shared" si="76"/>
        <v>21.984751906011748</v>
      </c>
      <c r="D293" s="9">
        <f t="shared" si="77"/>
        <v>27.920634920634921</v>
      </c>
      <c r="E293" s="10">
        <v>6925.1968503937005</v>
      </c>
      <c r="F293" s="11">
        <f t="shared" si="78"/>
        <v>8795</v>
      </c>
    </row>
    <row r="294" spans="1:6" ht="14.25">
      <c r="A294" s="13" t="s">
        <v>589</v>
      </c>
      <c r="B294" s="13" t="s">
        <v>400</v>
      </c>
      <c r="C294" s="9">
        <f t="shared" si="76"/>
        <v>17.347831521059867</v>
      </c>
      <c r="D294" s="9">
        <f t="shared" si="77"/>
        <v>22.031746031746032</v>
      </c>
      <c r="E294" s="10">
        <v>5464.5669291338581</v>
      </c>
      <c r="F294" s="11">
        <f t="shared" si="78"/>
        <v>6940</v>
      </c>
    </row>
  </sheetData>
  <sheetProtection algorithmName="SHA-512" hashValue="nPBXN/Z/0qm8U5SkErHrYdityuCEU4cAXA0K1NqyBCEL/NTYnQulcfRSSkJG3AsvXUnG2On+tK1hYzHKb725cg==" saltValue="QKztiqbmm6nmNJeTkbGucA==" spinCount="100000" sheet="1" objects="1" scenarios="1" selectLockedCells="1"/>
  <phoneticPr fontId="2" type="noConversion"/>
  <printOptions gridLines="1"/>
  <pageMargins left="0.39370078740157483" right="0.27559055118110237" top="0.70866141732283472" bottom="0.51181102362204722" header="0.15748031496062992" footer="0.15748031496062992"/>
  <pageSetup paperSize="9" scale="98" fitToHeight="7" orientation="portrait" r:id="rId1"/>
  <headerFooter alignWithMargins="0">
    <oddHeader>&amp;L&amp;14Ultradent árlista (tájékoztató jellegű)&amp;R&amp;14Kiadja: Front-Dent Kft</oddHeader>
    <oddFooter>&amp;L&amp;14www.frontdent.hu&amp;C&amp;P.oldal.&amp;RÉrvényes 325Ft/Euro árfolyamig,
2018.06.08-tól visszavonásig.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180608</vt:lpstr>
      <vt:lpstr>'180608'!Nyomtatási_cím</vt:lpstr>
      <vt:lpstr>'180608'!Nyomtatási_terület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Stemal</dc:creator>
  <cp:lastModifiedBy>Bakonyi</cp:lastModifiedBy>
  <cp:lastPrinted>2018-06-10T18:27:42Z</cp:lastPrinted>
  <dcterms:created xsi:type="dcterms:W3CDTF">2009-04-07T11:14:48Z</dcterms:created>
  <dcterms:modified xsi:type="dcterms:W3CDTF">2018-06-10T18:28:04Z</dcterms:modified>
</cp:coreProperties>
</file>