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170608" sheetId="1" r:id="rId1"/>
  </sheets>
  <definedNames>
    <definedName name="_xlnm.Print_Titles" localSheetId="0">'170608'!$1:$1</definedName>
    <definedName name="_xlnm.Print_Area" localSheetId="0">'170608'!$A$1:$H$522</definedName>
  </definedNames>
  <calcPr fullCalcOnLoad="1"/>
</workbook>
</file>

<file path=xl/sharedStrings.xml><?xml version="1.0" encoding="utf-8"?>
<sst xmlns="http://schemas.openxmlformats.org/spreadsheetml/2006/main" count="1363" uniqueCount="833">
  <si>
    <r>
      <t>tempofit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regular A1</t>
    </r>
  </si>
  <si>
    <r>
      <t>tempofit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regular A2</t>
    </r>
  </si>
  <si>
    <r>
      <t>tempofit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regular A3</t>
    </r>
  </si>
  <si>
    <r>
      <t>tempofit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regular A3,5</t>
    </r>
  </si>
  <si>
    <r>
      <t>tempofit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finish</t>
    </r>
  </si>
  <si>
    <r>
      <t>smartseal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cervi</t>
    </r>
  </si>
  <si>
    <r>
      <t>Drala</t>
    </r>
    <r>
      <rPr>
        <b/>
        <vertAlign val="superscript"/>
        <sz val="8"/>
        <rFont val="Arial"/>
        <family val="2"/>
      </rPr>
      <t xml:space="preserve">® </t>
    </r>
    <r>
      <rPr>
        <b/>
        <sz val="8"/>
        <rFont val="Arial"/>
        <family val="2"/>
      </rPr>
      <t>eco</t>
    </r>
  </si>
  <si>
    <t>1 x 35 ml</t>
  </si>
  <si>
    <t>1 x 50 ml</t>
  </si>
  <si>
    <t>tubus</t>
  </si>
  <si>
    <t>1 patron
6 keverőcső, sárga
6 Intra-Oral-Tips</t>
  </si>
  <si>
    <t>1 patron bázis                                          + katalizátor                                                            10 keverőcsőr, sárga                                         1 forgó gyűrű sárga</t>
  </si>
  <si>
    <t>1 patron bázis + katalizátor</t>
  </si>
  <si>
    <t>patron mini-mix</t>
  </si>
  <si>
    <t>patron packing:</t>
  </si>
  <si>
    <t>1 adag A2                                        1 adag A3                                        1 adag A3,5</t>
  </si>
  <si>
    <t>4 adag A2</t>
  </si>
  <si>
    <t>4 adag A3</t>
  </si>
  <si>
    <t>8 adag A2</t>
  </si>
  <si>
    <t>8 adag A3</t>
  </si>
  <si>
    <t>2 adag bázis + katalizátor                                              1 applikáló fecskendő</t>
  </si>
  <si>
    <t>1 fecskendő smartrepair® A2</t>
  </si>
  <si>
    <t>1 fecskendő smartrepair® A3,5</t>
  </si>
  <si>
    <t>1 fecskendő</t>
  </si>
  <si>
    <t xml:space="preserve">1 Maxi-fecskendő </t>
  </si>
  <si>
    <t xml:space="preserve">3 fecskendő inlay </t>
  </si>
  <si>
    <t>2 patron                                          12 keverőcső, pink                              12 intra oral tips, fehér</t>
  </si>
  <si>
    <t>8 patron                                          48 keverőcső, pink                              48 intra oral tips, fehér</t>
  </si>
  <si>
    <t>fehér</t>
  </si>
  <si>
    <t>1 útmutató</t>
  </si>
  <si>
    <t>2 patron bázis + katalizátor                                          12 keverőcső, pink                                   12 hegy</t>
  </si>
  <si>
    <t>8 patron bázis + katalizátor                                          48 keverőcső, pink                                   48 hegy</t>
  </si>
  <si>
    <t>hegy</t>
  </si>
  <si>
    <t xml:space="preserve">2 patron bázis + katalizátor                                          12 keverőcső, zöld                                   12 hegy </t>
  </si>
  <si>
    <t>8 patron bázis + katalizátor                                          48 keverőcső, zöld                                   48 hegy</t>
  </si>
  <si>
    <t>2 patron bázis + katalizátor                                          12 keverőcső, zöld                                   12 hegy</t>
  </si>
  <si>
    <t xml:space="preserve">8 patron bázis + katalizátor                                          48 keverőcső, zöld                                   48 hegy </t>
  </si>
  <si>
    <t xml:space="preserve">2 patron bázis + katalizátor                                          12 keverőcső, pink                                   12 hegy </t>
  </si>
  <si>
    <t>8 patron bázis + katalizátor                                          48 keverőcső, rózsaszín</t>
  </si>
  <si>
    <t>1 műanyag vödör</t>
  </si>
  <si>
    <t>1 műanyag vödör bázis                                                             1 műanyag vödör katalizátor                                   2 adagoló kanál</t>
  </si>
  <si>
    <t>1 műanyag vödör bázis                                                            1 műanyag vödör katalizátor                                   2 adagoló kanál</t>
  </si>
  <si>
    <t>easyform LC paszta</t>
  </si>
  <si>
    <t>Eco-Set paszta:</t>
  </si>
  <si>
    <t>FLEXISTONE®-paszta</t>
  </si>
  <si>
    <t>ITOPOL-                                                                  High-gloss polishing paszta zöld</t>
  </si>
  <si>
    <t>OROPOL-                                                                  High-gloss polishing paszta fehér</t>
  </si>
  <si>
    <t>paszta tubus:</t>
  </si>
  <si>
    <t>1 tubus</t>
  </si>
  <si>
    <t>3 fecskendő                                           1 katalizátor folyadék</t>
  </si>
  <si>
    <t>Eco-Set folyadék:</t>
  </si>
  <si>
    <t>GINGIVAMOLL® Paint folyadék</t>
  </si>
  <si>
    <t>üveg 4-Pack:</t>
  </si>
  <si>
    <t>1 üveg</t>
  </si>
  <si>
    <t>1 patron bázis + katalizátor                                          1 üveg primer</t>
  </si>
  <si>
    <t xml:space="preserve">1 üveg                                                20 smartbrush                                         1 útmutató </t>
  </si>
  <si>
    <t>1 üveg smartbond®</t>
  </si>
  <si>
    <t xml:space="preserve">1 üveg                                                                                </t>
  </si>
  <si>
    <t>üveg</t>
  </si>
  <si>
    <t>műanyag-üveg</t>
  </si>
  <si>
    <t>3 tubus</t>
  </si>
  <si>
    <t>2 tubus</t>
  </si>
  <si>
    <t>1 műanyag vödör                                                         5 tubus katalizátor</t>
  </si>
  <si>
    <t>1 üveg tartóval</t>
  </si>
  <si>
    <t>4 üveg tartóval</t>
  </si>
  <si>
    <t xml:space="preserve">1 üveg Adhesive                                               2 üveg Lustrol </t>
  </si>
  <si>
    <t>2 üveg</t>
  </si>
  <si>
    <t>1 patron bázis + katalizátor                                          1 üveg Primer                                             2 üveg Politur</t>
  </si>
  <si>
    <t xml:space="preserve">2 üveg politur                                                               7 keverőcső                                                1 grinding sleeve holder                                               1 grinding sleeve     </t>
  </si>
  <si>
    <t>5 üveg</t>
  </si>
  <si>
    <t>1 műanyag vödör                                    3 üveg katalizátor</t>
  </si>
  <si>
    <t>1 tégely putty                                            1 tubus wash                                             1 tubus aktivátor</t>
  </si>
  <si>
    <t>hydro C aktivátor</t>
  </si>
  <si>
    <t>lila</t>
  </si>
  <si>
    <t>kék 10:1</t>
  </si>
  <si>
    <t>GINGIVAMOLL® Paint colour kék</t>
  </si>
  <si>
    <t>kék hosszú</t>
  </si>
  <si>
    <t>1 patron bázis+katalizátor                   10 keverőcső, kék hosszú 10:1</t>
  </si>
  <si>
    <t>1 patron bázis+katalizátor                   10 keverőcső, kék hosszú</t>
  </si>
  <si>
    <t>kék, hosszú</t>
  </si>
  <si>
    <t>kék rövid</t>
  </si>
  <si>
    <t>1 patron bázis+katalizátor                   10 keverőcső, kék rövid 1:1</t>
  </si>
  <si>
    <t>világoszöld 4:1</t>
  </si>
  <si>
    <t>világoszöld 1:1</t>
  </si>
  <si>
    <t>barna 4:1</t>
  </si>
  <si>
    <t>barna 1:1</t>
  </si>
  <si>
    <t>8 keverőcső, barna 1:1</t>
  </si>
  <si>
    <t>1:1 barna</t>
  </si>
  <si>
    <t>8 keverőcső, barna 4:1</t>
  </si>
  <si>
    <t>4:1 barna</t>
  </si>
  <si>
    <t>10 keverőcső, barna 4:1</t>
  </si>
  <si>
    <t>sötétkék</t>
  </si>
  <si>
    <t>nagy, cm beosztással</t>
  </si>
  <si>
    <t>nagy</t>
  </si>
  <si>
    <t>kicsi, cm beosztással</t>
  </si>
  <si>
    <t>kicsi</t>
  </si>
  <si>
    <t>vegyes</t>
  </si>
  <si>
    <t>üveg ecsettel</t>
  </si>
  <si>
    <t>szöröfejes</t>
  </si>
  <si>
    <t>Spray FCHC mentes</t>
  </si>
  <si>
    <t>cseppentő üveg</t>
  </si>
  <si>
    <t>applikáló fecskendő</t>
  </si>
  <si>
    <t>keverőcső / keverő Tips</t>
  </si>
  <si>
    <t>keverő spatula</t>
  </si>
  <si>
    <t>1 applikáló fecskendő                               1 keverő spatula                                      1 keverő pad</t>
  </si>
  <si>
    <t>1 adag A2                                        1 applikáló fecskendő                               1 keverő spatula                                      1 keverő pad, kicsi</t>
  </si>
  <si>
    <t>1 adag A3                                        1 applikáló fecskendő                               1 keverő spatula                                      1 keverő pad, kicsi</t>
  </si>
  <si>
    <t>GINGIVAMOLL® Paint colour piros</t>
  </si>
  <si>
    <t>egyszerhasználatos ecset</t>
  </si>
  <si>
    <t>paint ecset</t>
  </si>
  <si>
    <t>kék fém</t>
  </si>
  <si>
    <t>5 applikáló tű</t>
  </si>
  <si>
    <t>8 applikáló tű</t>
  </si>
  <si>
    <t>applikáló tű</t>
  </si>
  <si>
    <t>applikáló fecskendő                                                                   applikáló tű, kék</t>
  </si>
  <si>
    <t>4 fecskendő                                                4 irrigation tű</t>
  </si>
  <si>
    <t>smart irrigation tű</t>
  </si>
  <si>
    <t>3 fecskendő                                                                                          10 applikáló tű</t>
  </si>
  <si>
    <t>cseppentős üveg
Applicators, pink
egyszerhasználatos mérő</t>
  </si>
  <si>
    <t>smartseal® &amp; loc fecskendő                                  smartseal® &amp; loc F fecskendő                                      applikáló tű, fekete</t>
  </si>
  <si>
    <t>applikáló fecskendő                                                                    applikáló tű, fekete</t>
  </si>
  <si>
    <t>fekete, hosszú</t>
  </si>
  <si>
    <t xml:space="preserve">kék, </t>
  </si>
  <si>
    <t>1 üveg lakk                                      20 flexibilis ecset, kék</t>
  </si>
  <si>
    <t>por                                                          folyadék</t>
  </si>
  <si>
    <t>por                                                  folyadék</t>
  </si>
  <si>
    <t>por                                                                         folyadék                                                                        1 adagoló kanál</t>
  </si>
  <si>
    <t>kanna</t>
  </si>
  <si>
    <t>2 üveg tartóval                                      1 keverő csésze</t>
  </si>
  <si>
    <t>4 keverő csészes</t>
  </si>
  <si>
    <t>1 üveg                                                             1 üveg katalizátor                                          1 keverő csésze                                             1 tartó</t>
  </si>
  <si>
    <t>5 üveg                                                             3 üveg katalizátor                                               2 keverő csészes                                      1 tartó</t>
  </si>
  <si>
    <t>bázis + katalizátor</t>
  </si>
  <si>
    <t>standard tubus-packing:</t>
  </si>
  <si>
    <t xml:space="preserve">standard üveg-packing: </t>
  </si>
  <si>
    <t>Big packing:</t>
  </si>
  <si>
    <t>Big packing:                                       1 tégely</t>
  </si>
  <si>
    <t>2 tubus                                                    1 szeparáló folyadék szilikonhoz                         2 egyszerhasználatos fecskendő</t>
  </si>
  <si>
    <t>2 patron                                                    1 szeparáló folyadék szilikonhoz                         10 keverőcső, sárga</t>
  </si>
  <si>
    <t>világoszöld, 1:1</t>
  </si>
  <si>
    <t>Tartalma:</t>
  </si>
  <si>
    <t>rotating ring</t>
  </si>
  <si>
    <t xml:space="preserve">greenbite apple </t>
  </si>
  <si>
    <t>keverő pisztoly 1:1 / 2:1</t>
  </si>
  <si>
    <t>keverő pisztoly 10:1</t>
  </si>
  <si>
    <t>keverő pisztoly / adagoló 1:1</t>
  </si>
  <si>
    <t>keverő pad P (pergamen)</t>
  </si>
  <si>
    <t>keverő pad K (műanyag bevonatos)</t>
  </si>
  <si>
    <t>keverő spatula fém</t>
  </si>
  <si>
    <t>egyszerhasználatos lenyomat fecskendő</t>
  </si>
  <si>
    <t>5 db smartbrush                                      6 applikáló tű                                            1 útmutató</t>
  </si>
  <si>
    <t>flexibilis ecset, kék</t>
  </si>
  <si>
    <t>sárgás fehér</t>
  </si>
  <si>
    <t>normál kötő</t>
  </si>
  <si>
    <t>folyadékok, solutions</t>
  </si>
  <si>
    <t>Blue eco</t>
  </si>
  <si>
    <t>Blue eco stone</t>
  </si>
  <si>
    <t>Blue eco scan®</t>
  </si>
  <si>
    <t>GINGIVAMOLL® Paint colours                             piros és kék</t>
  </si>
  <si>
    <t>GINGIVAMOLL® Paint colours                              piros és kék</t>
  </si>
  <si>
    <r>
      <t>Detaseal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antilock</t>
    </r>
  </si>
  <si>
    <t>DET3535</t>
  </si>
  <si>
    <t>DET2711</t>
  </si>
  <si>
    <t>DET2709</t>
  </si>
  <si>
    <t>DET3531</t>
  </si>
  <si>
    <t>DET3526</t>
  </si>
  <si>
    <t>DET3532</t>
  </si>
  <si>
    <t>DET3533</t>
  </si>
  <si>
    <t>DET3536</t>
  </si>
  <si>
    <t>DET3542</t>
  </si>
  <si>
    <t>DET3364</t>
  </si>
  <si>
    <t>DET3537</t>
  </si>
  <si>
    <t>DET3543</t>
  </si>
  <si>
    <t>DET3320</t>
  </si>
  <si>
    <t>DET3376</t>
  </si>
  <si>
    <t>DET3375</t>
  </si>
  <si>
    <t>DET2823</t>
  </si>
  <si>
    <t>1 db</t>
  </si>
  <si>
    <t>1,5 g                  1,5 g                    12 db</t>
  </si>
  <si>
    <t>10 db</t>
  </si>
  <si>
    <t>100 db</t>
  </si>
  <si>
    <t>12 db</t>
  </si>
  <si>
    <t xml:space="preserve">      2 ml             10 db</t>
  </si>
  <si>
    <t xml:space="preserve">      2 x 1,5 g             12 db</t>
  </si>
  <si>
    <t>25 db</t>
  </si>
  <si>
    <t>25 g                   25 g                 25 g</t>
  </si>
  <si>
    <t>40 db</t>
  </si>
  <si>
    <t>48 db</t>
  </si>
  <si>
    <t>96 db</t>
  </si>
  <si>
    <t>50 db</t>
  </si>
  <si>
    <t>5 db smartbrush</t>
  </si>
  <si>
    <t>5 ml
50 db
24 db</t>
  </si>
  <si>
    <t>1 Set (3 db)</t>
  </si>
  <si>
    <t>1 Set (2 db)</t>
  </si>
  <si>
    <t>1 Set (10 db + 1 mandrell)</t>
  </si>
  <si>
    <t xml:space="preserve">egyenként 50 ml                    </t>
  </si>
  <si>
    <t>egyenként 80 ml</t>
  </si>
  <si>
    <t>egyenként 50 ml</t>
  </si>
  <si>
    <t>egyenként 250 ml</t>
  </si>
  <si>
    <t xml:space="preserve">egyenként 50 ml               </t>
  </si>
  <si>
    <t>egyenként 900 ml</t>
  </si>
  <si>
    <t>egyenként 160 ml</t>
  </si>
  <si>
    <t>egyenként 80 ml             10 ml</t>
  </si>
  <si>
    <t>egyenként 1000 ml                 egyenként 150 ml              egyenként 60 ml</t>
  </si>
  <si>
    <t>egyenként 6 db</t>
  </si>
  <si>
    <t xml:space="preserve">5 ml                          egyenként 6 ml </t>
  </si>
  <si>
    <t>egyenként 30 ml</t>
  </si>
  <si>
    <t xml:space="preserve">5 ml                          egyenként 5 ml </t>
  </si>
  <si>
    <t>egyenként 6 ml</t>
  </si>
  <si>
    <t>50 ml                5 ml                             egyenként 7 ml</t>
  </si>
  <si>
    <t>egyenként 15 ml</t>
  </si>
  <si>
    <t>egyenként 7 ml</t>
  </si>
  <si>
    <t>egyenként 100 ml</t>
  </si>
  <si>
    <t>egyenként 25 g</t>
  </si>
  <si>
    <t>egyenként 3 g</t>
  </si>
  <si>
    <t>egyenként 5 ml</t>
  </si>
  <si>
    <t>5400ml / 8Kg                egyenként 50 ml</t>
  </si>
  <si>
    <t>5400ml / 8Kg                egyenként 25 ml</t>
  </si>
  <si>
    <t>egyenként 190 ml                    egyenként 30 ml</t>
  </si>
  <si>
    <t>egyenként 1000 ml</t>
  </si>
  <si>
    <t>egyenként 50 ml                             15 ml</t>
  </si>
  <si>
    <t>egyenként 10 ml                             15 ml</t>
  </si>
  <si>
    <t>1 tégely</t>
  </si>
  <si>
    <t>tégely</t>
  </si>
  <si>
    <t>tégely, 15ml</t>
  </si>
  <si>
    <t>1 tégely                                                             1 Primo Adhesive</t>
  </si>
  <si>
    <t>bázis material:</t>
  </si>
  <si>
    <t>FLEXISTONE® katalizátor</t>
  </si>
  <si>
    <t>1 tégely bázis                                                           1 tégely katalizátor                                                         2 adagoló kanál</t>
  </si>
  <si>
    <t>1 tégely bázis                                                             1 tégely katalizátor                                                  2 adagoló kanál</t>
  </si>
  <si>
    <t>1 tégely bázis                                                             1 tégely katalizátor                                                       2 adagoló kanál</t>
  </si>
  <si>
    <t>1 tégely bázis                                                             1 tégely katalizátor                                                      2 adagoló kanál</t>
  </si>
  <si>
    <t>2 tégely bázis                                                           2 tégely katalizátor                                                            2 adagoló kanál</t>
  </si>
  <si>
    <t>8 tégely                                                   4 adagoló kanál</t>
  </si>
  <si>
    <t>4 tégely</t>
  </si>
  <si>
    <t>2 tégely</t>
  </si>
  <si>
    <t>tégely bázis                                                           tégely katalizátor                                                            10 keverőcsőr, sárga</t>
  </si>
  <si>
    <t>2 tégely bázis                                                           2 tégely katalizátor                                                            2 keverőcsőr, sárga</t>
  </si>
  <si>
    <t>sárga</t>
  </si>
  <si>
    <t>sárga 10:1</t>
  </si>
  <si>
    <t>Phosphate cement light sárga</t>
  </si>
  <si>
    <t>1 forgó gyűrű, sárga</t>
  </si>
  <si>
    <t>2 patron                                          12 keverőcső, sárga</t>
  </si>
  <si>
    <t>4 patron                                           24 keverőcső, sárga</t>
  </si>
  <si>
    <t>2 patron                                         12 keverőcső, sárga</t>
  </si>
  <si>
    <t>2 patron 10:1                                          12 keverőcső, sárga                            12 intra-oral-tips, sárga</t>
  </si>
  <si>
    <t>8 patron 10:1                                          48 keverőcső, sárga                            48 intra-oral-tips, sárga</t>
  </si>
  <si>
    <t>keverőcső</t>
  </si>
  <si>
    <t>keverőcső mini-mix</t>
  </si>
  <si>
    <t xml:space="preserve">5 good morning spray                                7 keverőcső, pink                                                1 grinding sleeve holder                                               1 grinding sleeve     </t>
  </si>
  <si>
    <t>keverőcső minimix</t>
  </si>
  <si>
    <t>2 patron mini-mix                                                1 Separating Agent                                  6 keverőcső</t>
  </si>
  <si>
    <t>2 patron                                         12 keverőcső, zöld</t>
  </si>
  <si>
    <t>4 patron                                           24 keverőcső, zöld</t>
  </si>
  <si>
    <t>2 patron bázis + katalizátor                                                      6 keverőcső, zöld</t>
  </si>
  <si>
    <t>zöld</t>
  </si>
  <si>
    <t>Implant Mask scan</t>
  </si>
  <si>
    <t>DET3283</t>
  </si>
  <si>
    <t>DET3385</t>
  </si>
  <si>
    <t>DET3388</t>
  </si>
  <si>
    <t>DET2705</t>
  </si>
  <si>
    <t>DET3373</t>
  </si>
  <si>
    <t>DET3386</t>
  </si>
  <si>
    <t>DET2706</t>
  </si>
  <si>
    <t>DET2712</t>
  </si>
  <si>
    <t>DET3392</t>
  </si>
  <si>
    <t>DET3069</t>
  </si>
  <si>
    <t>DET3288</t>
  </si>
  <si>
    <t>DET3289</t>
  </si>
  <si>
    <t>DET2707</t>
  </si>
  <si>
    <t>DET3380</t>
  </si>
  <si>
    <t>DET3381</t>
  </si>
  <si>
    <t>DET3133</t>
  </si>
  <si>
    <t>DET2907</t>
  </si>
  <si>
    <t>DET2910</t>
  </si>
  <si>
    <t>DET3125</t>
  </si>
  <si>
    <t>DET3248</t>
  </si>
  <si>
    <t>DET2708</t>
  </si>
  <si>
    <t>DET3371</t>
  </si>
  <si>
    <t>DET2714</t>
  </si>
  <si>
    <t>DET2038</t>
  </si>
  <si>
    <t>DET3117</t>
  </si>
  <si>
    <t>DET3118</t>
  </si>
  <si>
    <t>DET3374</t>
  </si>
  <si>
    <t>DET2681</t>
  </si>
  <si>
    <t>DET2699</t>
  </si>
  <si>
    <t>DET2704</t>
  </si>
  <si>
    <t>DET2340</t>
  </si>
  <si>
    <t>2 x 300 ml                                                                                 2 x 60 ml</t>
  </si>
  <si>
    <t xml:space="preserve">2 x 50 ml                    </t>
  </si>
  <si>
    <t xml:space="preserve">4 x 50 ml                    </t>
  </si>
  <si>
    <t>250 ml                    250 ml</t>
  </si>
  <si>
    <t>2 x 250 ml                    2 x 250 ml</t>
  </si>
  <si>
    <r>
      <t>Detaseal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hydroflow </t>
    </r>
    <r>
      <rPr>
        <b/>
        <i/>
        <sz val="8"/>
        <rFont val="Arial"/>
        <family val="2"/>
      </rPr>
      <t>putty</t>
    </r>
  </si>
  <si>
    <r>
      <t>Detaseal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hydroflow </t>
    </r>
    <r>
      <rPr>
        <b/>
        <i/>
        <sz val="8"/>
        <rFont val="Arial"/>
        <family val="2"/>
      </rPr>
      <t>heavy</t>
    </r>
  </si>
  <si>
    <r>
      <t>Detaseal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hydroflow </t>
    </r>
    <r>
      <rPr>
        <b/>
        <i/>
        <sz val="8"/>
        <rFont val="Arial"/>
        <family val="2"/>
      </rPr>
      <t>mono</t>
    </r>
    <r>
      <rPr>
        <b/>
        <sz val="8"/>
        <rFont val="Arial"/>
        <family val="2"/>
      </rPr>
      <t xml:space="preserve"> </t>
    </r>
  </si>
  <si>
    <r>
      <t>trayloc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A</t>
    </r>
  </si>
  <si>
    <r>
      <t>implantlink</t>
    </r>
    <r>
      <rPr>
        <b/>
        <vertAlign val="superscript"/>
        <sz val="8"/>
        <rFont val="Arial"/>
        <family val="2"/>
      </rPr>
      <t xml:space="preserve">® </t>
    </r>
    <r>
      <rPr>
        <b/>
        <i/>
        <sz val="8"/>
        <rFont val="Arial"/>
        <family val="2"/>
      </rPr>
      <t>semi Forte</t>
    </r>
  </si>
  <si>
    <t>Megnevezés</t>
  </si>
  <si>
    <t>Front-Dent cikkszám</t>
  </si>
  <si>
    <t>Nettó Eur</t>
  </si>
  <si>
    <t>Bruttó Eur</t>
  </si>
  <si>
    <t>Nettó Ft</t>
  </si>
  <si>
    <t>Bruttó Ft</t>
  </si>
  <si>
    <t>Kiszerelés</t>
  </si>
  <si>
    <t>Menny.</t>
  </si>
  <si>
    <t>Impression taking A-Silicones</t>
  </si>
  <si>
    <r>
      <t>Detaseal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hydroflow putty</t>
    </r>
  </si>
  <si>
    <t>Standard packing:</t>
  </si>
  <si>
    <t>Multi packing:</t>
  </si>
  <si>
    <r>
      <t>Detaseal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hydroflow heavy</t>
    </r>
  </si>
  <si>
    <t xml:space="preserve">300 ml                 60 ml    </t>
  </si>
  <si>
    <t>Dynamic mixer</t>
  </si>
  <si>
    <r>
      <t>Detaseal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hydroflow mono </t>
    </r>
  </si>
  <si>
    <r>
      <t>Detaseal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hydroflow lite </t>
    </r>
  </si>
  <si>
    <t>regular set</t>
  </si>
  <si>
    <t>fast set</t>
  </si>
  <si>
    <r>
      <t>Detaseal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hydroflow Xlite </t>
    </r>
  </si>
  <si>
    <r>
      <t>Detaseal</t>
    </r>
    <r>
      <rPr>
        <b/>
        <vertAlign val="superscript"/>
        <sz val="8"/>
        <rFont val="Arial"/>
        <family val="2"/>
      </rPr>
      <t>®</t>
    </r>
    <r>
      <rPr>
        <b/>
        <i/>
        <sz val="8"/>
        <rFont val="Arial"/>
        <family val="2"/>
      </rPr>
      <t xml:space="preserve"> function</t>
    </r>
  </si>
  <si>
    <r>
      <t>Detaseal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bite</t>
    </r>
    <r>
      <rPr>
        <b/>
        <sz val="8"/>
        <rFont val="Arial"/>
        <family val="2"/>
      </rPr>
      <t xml:space="preserve"> </t>
    </r>
  </si>
  <si>
    <t>Eco-Pack:</t>
  </si>
  <si>
    <t>onetime perfect</t>
  </si>
  <si>
    <t>onetime perfect putty</t>
  </si>
  <si>
    <r>
      <t xml:space="preserve">onetime </t>
    </r>
    <r>
      <rPr>
        <b/>
        <i/>
        <sz val="8"/>
        <rFont val="Arial"/>
        <family val="2"/>
      </rPr>
      <t>perfect</t>
    </r>
    <r>
      <rPr>
        <b/>
        <sz val="8"/>
        <rFont val="Arial"/>
        <family val="2"/>
      </rPr>
      <t xml:space="preserve"> wash</t>
    </r>
  </si>
  <si>
    <t>Jumbo-Pack:</t>
  </si>
  <si>
    <t>300 ml                     60 ml</t>
  </si>
  <si>
    <t>monoprint supra</t>
  </si>
  <si>
    <t>Bite registration</t>
  </si>
  <si>
    <t>greenbite colour</t>
  </si>
  <si>
    <t>glassbite</t>
  </si>
  <si>
    <t>50 ml</t>
  </si>
  <si>
    <t>C-silicones</t>
  </si>
  <si>
    <r>
      <t xml:space="preserve">silaplast </t>
    </r>
    <r>
      <rPr>
        <b/>
        <i/>
        <sz val="8"/>
        <rFont val="Arial"/>
        <family val="2"/>
      </rPr>
      <t>FUTUR</t>
    </r>
  </si>
  <si>
    <t>900 ml</t>
  </si>
  <si>
    <t>4-Pack:</t>
  </si>
  <si>
    <t>5400 ml</t>
  </si>
  <si>
    <t>Refill bag</t>
  </si>
  <si>
    <r>
      <t xml:space="preserve">cat p universal </t>
    </r>
    <r>
      <rPr>
        <b/>
        <i/>
        <sz val="8"/>
        <rFont val="Arial"/>
        <family val="2"/>
      </rPr>
      <t>FUTUR</t>
    </r>
  </si>
  <si>
    <r>
      <t xml:space="preserve">silaplast </t>
    </r>
    <r>
      <rPr>
        <b/>
        <i/>
        <sz val="8"/>
        <rFont val="Arial"/>
        <family val="2"/>
      </rPr>
      <t>FUTUR</t>
    </r>
    <r>
      <rPr>
        <b/>
        <sz val="8"/>
        <rFont val="Arial"/>
        <family val="2"/>
      </rPr>
      <t xml:space="preserve">                          silasoft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N</t>
    </r>
    <r>
      <rPr>
        <sz val="8"/>
        <rFont val="Arial"/>
        <family val="2"/>
      </rPr>
      <t xml:space="preserve">ormal                                           </t>
    </r>
    <r>
      <rPr>
        <b/>
        <sz val="8"/>
        <rFont val="Arial"/>
        <family val="2"/>
      </rPr>
      <t>silasoft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S</t>
    </r>
    <r>
      <rPr>
        <sz val="8"/>
        <rFont val="Arial"/>
        <family val="2"/>
      </rPr>
      <t>pecial</t>
    </r>
  </si>
  <si>
    <r>
      <t>silone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                                                        sta-seal                                            sta-seal f</t>
    </r>
  </si>
  <si>
    <r>
      <t xml:space="preserve">silaplast cat f </t>
    </r>
    <r>
      <rPr>
        <b/>
        <i/>
        <sz val="8"/>
        <rFont val="Arial"/>
        <family val="2"/>
      </rPr>
      <t>FUTUR</t>
    </r>
  </si>
  <si>
    <t>silaplast FUTUR</t>
  </si>
  <si>
    <r>
      <t>silasoft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direct</t>
    </r>
    <r>
      <rPr>
        <b/>
        <sz val="8"/>
        <rFont val="Arial"/>
        <family val="2"/>
      </rPr>
      <t xml:space="preserve"> </t>
    </r>
  </si>
  <si>
    <r>
      <t>silasoft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S</t>
    </r>
    <r>
      <rPr>
        <sz val="8"/>
        <rFont val="Arial"/>
        <family val="2"/>
      </rPr>
      <t>pecial</t>
    </r>
  </si>
  <si>
    <t>160 ml</t>
  </si>
  <si>
    <t>Spare parts:</t>
  </si>
  <si>
    <r>
      <t>silasoft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N</t>
    </r>
    <r>
      <rPr>
        <sz val="8"/>
        <rFont val="Arial"/>
        <family val="2"/>
      </rPr>
      <t>ormal</t>
    </r>
  </si>
  <si>
    <r>
      <t>silone</t>
    </r>
    <r>
      <rPr>
        <b/>
        <vertAlign val="superscript"/>
        <sz val="8"/>
        <rFont val="Arial"/>
        <family val="2"/>
      </rPr>
      <t>®</t>
    </r>
  </si>
  <si>
    <t>3-Pack:</t>
  </si>
  <si>
    <t>sta-seal</t>
  </si>
  <si>
    <t>sta-seal f</t>
  </si>
  <si>
    <t>hydro C Set</t>
  </si>
  <si>
    <t>hydro C putty</t>
  </si>
  <si>
    <t>1000 ml</t>
  </si>
  <si>
    <t>hydro C wash</t>
  </si>
  <si>
    <t>150 ml</t>
  </si>
  <si>
    <t>60 ml</t>
  </si>
  <si>
    <t>Accessories impression taking</t>
  </si>
  <si>
    <t>Automix2</t>
  </si>
  <si>
    <t>pink</t>
  </si>
  <si>
    <t>Intra-Oral-Tips</t>
  </si>
  <si>
    <t>Automix1</t>
  </si>
  <si>
    <t>6 mm</t>
  </si>
  <si>
    <t>9 mm</t>
  </si>
  <si>
    <t>Deta-Cut</t>
  </si>
  <si>
    <t>Inlay trays</t>
  </si>
  <si>
    <t>sili Spray Adhesive</t>
  </si>
  <si>
    <t>250 ml</t>
  </si>
  <si>
    <t>sili Fluid Adhesive</t>
  </si>
  <si>
    <t>25 ml</t>
  </si>
  <si>
    <t>sili Spray Solvant</t>
  </si>
  <si>
    <t>trayloc A</t>
  </si>
  <si>
    <t>17 ml</t>
  </si>
  <si>
    <r>
      <t>Detaseal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Adhesive rapid</t>
    </r>
  </si>
  <si>
    <t>15 ml</t>
  </si>
  <si>
    <t>Soft relining cold curing</t>
  </si>
  <si>
    <r>
      <t>mollosil</t>
    </r>
    <r>
      <rPr>
        <b/>
        <vertAlign val="superscript"/>
        <sz val="8"/>
        <rFont val="Arial"/>
        <family val="2"/>
      </rPr>
      <t>®</t>
    </r>
  </si>
  <si>
    <t>Starter-Kit:</t>
  </si>
  <si>
    <r>
      <t>mollosil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>-Adhesive</t>
    </r>
  </si>
  <si>
    <t>5 ml</t>
  </si>
  <si>
    <r>
      <t>mollosil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Remover</t>
    </r>
  </si>
  <si>
    <t>10ml</t>
  </si>
  <si>
    <t>Lustrol Gloss Varnish</t>
  </si>
  <si>
    <r>
      <t>mollosil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plus</t>
    </r>
    <r>
      <rPr>
        <b/>
        <sz val="8"/>
        <rFont val="Arial"/>
        <family val="2"/>
      </rPr>
      <t xml:space="preserve"> Automix2</t>
    </r>
  </si>
  <si>
    <t>Refill packing</t>
  </si>
  <si>
    <r>
      <t>mollosil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plus</t>
    </r>
  </si>
  <si>
    <t>50 ml                5 ml</t>
  </si>
  <si>
    <t>Refill-Packung</t>
  </si>
  <si>
    <r>
      <t>mollosil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plus</t>
    </r>
    <r>
      <rPr>
        <b/>
        <sz val="8"/>
        <rFont val="Arial"/>
        <family val="2"/>
      </rPr>
      <t xml:space="preserve"> Primer</t>
    </r>
  </si>
  <si>
    <r>
      <t>mollosil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plus</t>
    </r>
    <r>
      <rPr>
        <b/>
        <sz val="8"/>
        <rFont val="Arial"/>
        <family val="2"/>
      </rPr>
      <t xml:space="preserve"> Polish</t>
    </r>
  </si>
  <si>
    <t>10 ml</t>
  </si>
  <si>
    <t>grinding sleeves</t>
  </si>
  <si>
    <t>pointed, 7,0 mm</t>
  </si>
  <si>
    <t>grinding sleeve holder</t>
  </si>
  <si>
    <t>Accessories</t>
  </si>
  <si>
    <t>good morning spray</t>
  </si>
  <si>
    <t>100 ml</t>
  </si>
  <si>
    <t>Temporary treatment</t>
  </si>
  <si>
    <t>Composite</t>
  </si>
  <si>
    <r>
      <t>tempofit</t>
    </r>
    <r>
      <rPr>
        <b/>
        <vertAlign val="superscript"/>
        <sz val="8"/>
        <rFont val="Arial"/>
        <family val="2"/>
      </rPr>
      <t xml:space="preserve">® </t>
    </r>
    <r>
      <rPr>
        <b/>
        <i/>
        <sz val="8"/>
        <rFont val="Arial"/>
        <family val="2"/>
      </rPr>
      <t>duomix</t>
    </r>
  </si>
  <si>
    <t>Intro-Kit</t>
  </si>
  <si>
    <r>
      <t>tempofit</t>
    </r>
    <r>
      <rPr>
        <b/>
        <vertAlign val="superscript"/>
        <sz val="8"/>
        <rFont val="Arial"/>
        <family val="2"/>
      </rPr>
      <t xml:space="preserve">® </t>
    </r>
    <r>
      <rPr>
        <b/>
        <i/>
        <sz val="8"/>
        <rFont val="Arial"/>
        <family val="2"/>
      </rPr>
      <t xml:space="preserve">duomix </t>
    </r>
    <r>
      <rPr>
        <b/>
        <sz val="8"/>
        <rFont val="Arial"/>
        <family val="2"/>
      </rPr>
      <t>A2</t>
    </r>
  </si>
  <si>
    <t>Single bag</t>
  </si>
  <si>
    <t>25 g</t>
  </si>
  <si>
    <r>
      <t>tempofit</t>
    </r>
    <r>
      <rPr>
        <b/>
        <vertAlign val="superscript"/>
        <sz val="8"/>
        <rFont val="Arial"/>
        <family val="2"/>
      </rPr>
      <t xml:space="preserve">® </t>
    </r>
    <r>
      <rPr>
        <b/>
        <i/>
        <sz val="8"/>
        <rFont val="Arial"/>
        <family val="2"/>
      </rPr>
      <t xml:space="preserve">duomix </t>
    </r>
    <r>
      <rPr>
        <b/>
        <sz val="8"/>
        <rFont val="Arial"/>
        <family val="2"/>
      </rPr>
      <t>A3</t>
    </r>
  </si>
  <si>
    <r>
      <t>tempofit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premium A2</t>
    </r>
  </si>
  <si>
    <t>(75 g) 50 ml</t>
  </si>
  <si>
    <r>
      <t>tempofit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premium A3</t>
    </r>
  </si>
  <si>
    <r>
      <t>tempofit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premium A3,5</t>
    </r>
  </si>
  <si>
    <r>
      <t>tempofill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2 inlay</t>
    </r>
  </si>
  <si>
    <r>
      <t>smartprotect</t>
    </r>
    <r>
      <rPr>
        <b/>
        <vertAlign val="superscript"/>
        <sz val="8"/>
        <rFont val="Arial"/>
        <family val="2"/>
      </rPr>
      <t>®</t>
    </r>
  </si>
  <si>
    <t>7 ml</t>
  </si>
  <si>
    <t>smartbrush</t>
  </si>
  <si>
    <t>Repair</t>
  </si>
  <si>
    <r>
      <t>smartrepair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Set</t>
    </r>
  </si>
  <si>
    <t>Set</t>
  </si>
  <si>
    <t>1,5 g</t>
  </si>
  <si>
    <r>
      <t>smartrepair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A2</t>
    </r>
  </si>
  <si>
    <r>
      <t>smartrepair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A3</t>
    </r>
  </si>
  <si>
    <r>
      <t>smartrepair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A3,5</t>
    </r>
  </si>
  <si>
    <r>
      <t>smartbond</t>
    </r>
    <r>
      <rPr>
        <b/>
        <vertAlign val="superscript"/>
        <sz val="8"/>
        <rFont val="Arial"/>
        <family val="2"/>
      </rPr>
      <t>®</t>
    </r>
  </si>
  <si>
    <t>Fixation</t>
  </si>
  <si>
    <r>
      <t>tempolink</t>
    </r>
    <r>
      <rPr>
        <b/>
        <vertAlign val="superscript"/>
        <sz val="8"/>
        <rFont val="Arial"/>
        <family val="2"/>
      </rPr>
      <t xml:space="preserve">® </t>
    </r>
    <r>
      <rPr>
        <b/>
        <i/>
        <sz val="8"/>
        <rFont val="Arial"/>
        <family val="2"/>
      </rPr>
      <t>single</t>
    </r>
  </si>
  <si>
    <t>5ml</t>
  </si>
  <si>
    <r>
      <t>tempolink</t>
    </r>
    <r>
      <rPr>
        <b/>
        <vertAlign val="superscript"/>
        <sz val="8"/>
        <rFont val="Arial"/>
        <family val="2"/>
      </rPr>
      <t xml:space="preserve">® </t>
    </r>
    <r>
      <rPr>
        <b/>
        <i/>
        <sz val="8"/>
        <rFont val="Arial"/>
        <family val="2"/>
      </rPr>
      <t>clear</t>
    </r>
  </si>
  <si>
    <r>
      <t>implantlink</t>
    </r>
    <r>
      <rPr>
        <b/>
        <vertAlign val="superscript"/>
        <sz val="8"/>
        <rFont val="Arial"/>
        <family val="2"/>
      </rPr>
      <t xml:space="preserve">® </t>
    </r>
    <r>
      <rPr>
        <b/>
        <sz val="8"/>
        <rFont val="Arial"/>
        <family val="2"/>
      </rPr>
      <t>semi</t>
    </r>
  </si>
  <si>
    <t>Fermin</t>
  </si>
  <si>
    <t>15 ml (40 g)</t>
  </si>
  <si>
    <t>Detaferm</t>
  </si>
  <si>
    <t>40 g</t>
  </si>
  <si>
    <t>Prevention</t>
  </si>
  <si>
    <t>Fissure sealing</t>
  </si>
  <si>
    <r>
      <t>smartseal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&amp; loc </t>
    </r>
  </si>
  <si>
    <t>Combi Pack</t>
  </si>
  <si>
    <r>
      <t>smartseal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&amp; loc F</t>
    </r>
  </si>
  <si>
    <r>
      <t>smartseal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etch</t>
    </r>
  </si>
  <si>
    <t>Desensitisation</t>
  </si>
  <si>
    <r>
      <t>smartprotect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soft</t>
    </r>
  </si>
  <si>
    <t xml:space="preserve">5 ml                             </t>
  </si>
  <si>
    <t>Fluoridation</t>
  </si>
  <si>
    <r>
      <t>smartfluorid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Lacquer</t>
    </r>
  </si>
  <si>
    <t>smartclean</t>
  </si>
  <si>
    <t>Cements</t>
  </si>
  <si>
    <t>Phosphate cement</t>
  </si>
  <si>
    <t>Combi packing:</t>
  </si>
  <si>
    <t>30 g                20 ml</t>
  </si>
  <si>
    <t>Polycarboxylate cement</t>
  </si>
  <si>
    <t xml:space="preserve">Combi packing: </t>
  </si>
  <si>
    <t>45 g                   20 ml</t>
  </si>
  <si>
    <t>Silico-phosphate cements</t>
  </si>
  <si>
    <t>Cabadol</t>
  </si>
  <si>
    <t>5000 ml</t>
  </si>
  <si>
    <t>Tap for canister</t>
  </si>
  <si>
    <r>
      <t>Cavidex</t>
    </r>
    <r>
      <rPr>
        <b/>
        <vertAlign val="superscript"/>
        <sz val="8"/>
        <rFont val="Arial"/>
        <family val="2"/>
      </rPr>
      <t>®</t>
    </r>
  </si>
  <si>
    <t>Laboratory</t>
  </si>
  <si>
    <t>Putty</t>
  </si>
  <si>
    <t>3200 ml                  3200 ml</t>
  </si>
  <si>
    <t>compact lab putty</t>
  </si>
  <si>
    <t>5400ml / 8Kg</t>
  </si>
  <si>
    <t>cat for compact lab putty</t>
  </si>
  <si>
    <t>compact lab putty Set</t>
  </si>
  <si>
    <t>1400 g                  1400 g</t>
  </si>
  <si>
    <t>3200 ml                       3200 ml</t>
  </si>
  <si>
    <t>Insulation</t>
  </si>
  <si>
    <t>190 ml                    30 ml</t>
  </si>
  <si>
    <t>30 ml</t>
  </si>
  <si>
    <r>
      <t>FLEXISTONE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PLUS</t>
    </r>
  </si>
  <si>
    <t>Duplication</t>
  </si>
  <si>
    <t>2 x 1 kg</t>
  </si>
  <si>
    <t>2 x 5 kg</t>
  </si>
  <si>
    <t>Relining</t>
  </si>
  <si>
    <r>
      <t>MOLLOPLAST-B</t>
    </r>
    <r>
      <rPr>
        <b/>
        <vertAlign val="superscript"/>
        <sz val="8"/>
        <rFont val="Arial"/>
        <family val="2"/>
      </rPr>
      <t>®</t>
    </r>
  </si>
  <si>
    <t>45 g</t>
  </si>
  <si>
    <t>170 g</t>
  </si>
  <si>
    <t>45 g                   15 ml</t>
  </si>
  <si>
    <t>Primo Adhesive</t>
  </si>
  <si>
    <r>
      <t>MOLLOPLAST</t>
    </r>
    <r>
      <rPr>
        <b/>
        <vertAlign val="superscript"/>
        <sz val="8"/>
        <rFont val="Arial"/>
        <family val="2"/>
      </rPr>
      <t xml:space="preserve">® </t>
    </r>
    <r>
      <rPr>
        <b/>
        <sz val="8"/>
        <rFont val="Arial"/>
        <family val="2"/>
      </rPr>
      <t>Cutters</t>
    </r>
  </si>
  <si>
    <r>
      <t>MOLLOPLAST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Cutters</t>
    </r>
  </si>
  <si>
    <r>
      <t>MOLLOPLAST</t>
    </r>
    <r>
      <rPr>
        <b/>
        <vertAlign val="superscript"/>
        <sz val="8"/>
        <rFont val="Arial"/>
        <family val="2"/>
      </rPr>
      <t xml:space="preserve">® </t>
    </r>
    <r>
      <rPr>
        <b/>
        <sz val="8"/>
        <rFont val="Arial"/>
        <family val="2"/>
      </rPr>
      <t>Pre-Polisher</t>
    </r>
  </si>
  <si>
    <t>grinding sleeves holder</t>
  </si>
  <si>
    <r>
      <t>Molloplast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Remover</t>
    </r>
  </si>
  <si>
    <t>Gingival mask</t>
  </si>
  <si>
    <t>Esthetic-Mask</t>
  </si>
  <si>
    <t>Separating Agent</t>
  </si>
  <si>
    <t>1 spray</t>
  </si>
  <si>
    <t>Implant Mask</t>
  </si>
  <si>
    <t>Epithesis</t>
  </si>
  <si>
    <r>
      <t>GINGIVAMOLL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complete</t>
    </r>
  </si>
  <si>
    <r>
      <t>GINGIVAMOLL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pink (5x5g)</t>
    </r>
  </si>
  <si>
    <r>
      <t>GINGIVAMOLL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light pink</t>
    </r>
  </si>
  <si>
    <t>5 g</t>
  </si>
  <si>
    <r>
      <t>GINGIVAMOLL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opaque</t>
    </r>
  </si>
  <si>
    <t>20 g</t>
  </si>
  <si>
    <r>
      <t>GINGIVAMOLL</t>
    </r>
    <r>
      <rPr>
        <b/>
        <vertAlign val="superscript"/>
        <sz val="8"/>
        <rFont val="Arial"/>
        <family val="2"/>
      </rPr>
      <t xml:space="preserve">® </t>
    </r>
    <r>
      <rPr>
        <b/>
        <sz val="8"/>
        <rFont val="Arial"/>
        <family val="2"/>
      </rPr>
      <t>Repair material</t>
    </r>
  </si>
  <si>
    <t>15 g</t>
  </si>
  <si>
    <r>
      <t>GINGIVAMOLL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Reactor</t>
    </r>
  </si>
  <si>
    <r>
      <t>GINGIVAMOLL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Protective</t>
    </r>
  </si>
  <si>
    <t>Dappen glass</t>
  </si>
  <si>
    <t>paint brush</t>
  </si>
  <si>
    <r>
      <t>GINGIVAMOLL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Starter-Kit</t>
    </r>
  </si>
  <si>
    <r>
      <t>GINGIVAMOLL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pink</t>
    </r>
  </si>
  <si>
    <t>2,5 g</t>
  </si>
  <si>
    <t>4 g</t>
  </si>
  <si>
    <t>Single parts:</t>
  </si>
  <si>
    <r>
      <t>GINGIVAMOLL</t>
    </r>
    <r>
      <rPr>
        <b/>
        <vertAlign val="superscript"/>
        <sz val="8"/>
        <rFont val="Arial"/>
        <family val="2"/>
      </rPr>
      <t xml:space="preserve">® </t>
    </r>
    <r>
      <rPr>
        <b/>
        <sz val="8"/>
        <rFont val="Arial"/>
        <family val="2"/>
      </rPr>
      <t>Packing</t>
    </r>
  </si>
  <si>
    <t>650 g</t>
  </si>
  <si>
    <t>xynon Spray</t>
  </si>
  <si>
    <t>xynon</t>
  </si>
  <si>
    <t>glad Spray</t>
  </si>
  <si>
    <t>modell Spray</t>
  </si>
  <si>
    <r>
      <t>galvo Spray</t>
    </r>
    <r>
      <rPr>
        <b/>
        <vertAlign val="superscript"/>
        <sz val="8"/>
        <rFont val="Arial"/>
        <family val="2"/>
      </rPr>
      <t>®</t>
    </r>
  </si>
  <si>
    <t>DET2727</t>
  </si>
  <si>
    <t>DET2728</t>
  </si>
  <si>
    <t>DET2729</t>
  </si>
  <si>
    <t>DET2833</t>
  </si>
  <si>
    <t>DET2836</t>
  </si>
  <si>
    <t>DET2754</t>
  </si>
  <si>
    <t>DET2757</t>
  </si>
  <si>
    <t>DET2730</t>
  </si>
  <si>
    <t>DET2732</t>
  </si>
  <si>
    <t>DET2733</t>
  </si>
  <si>
    <t>DET2740</t>
  </si>
  <si>
    <t>DET2741</t>
  </si>
  <si>
    <t>DET2743</t>
  </si>
  <si>
    <t>DET2744</t>
  </si>
  <si>
    <t>DET2745</t>
  </si>
  <si>
    <t>DET2521</t>
  </si>
  <si>
    <t>DET2139</t>
  </si>
  <si>
    <t>DET2020</t>
  </si>
  <si>
    <t>DET2155</t>
  </si>
  <si>
    <t>DET2152</t>
  </si>
  <si>
    <t>DET3102</t>
  </si>
  <si>
    <t>DET2525</t>
  </si>
  <si>
    <t>DET2641</t>
  </si>
  <si>
    <t>DET2647</t>
  </si>
  <si>
    <t>DET2207</t>
  </si>
  <si>
    <t>DET2726</t>
  </si>
  <si>
    <t>DET2571</t>
  </si>
  <si>
    <t>DET2001</t>
  </si>
  <si>
    <t>DET2002</t>
  </si>
  <si>
    <t>DET2003</t>
  </si>
  <si>
    <t>DET2015</t>
  </si>
  <si>
    <t>DET2016</t>
  </si>
  <si>
    <t>DET2809</t>
  </si>
  <si>
    <t>DET2810</t>
  </si>
  <si>
    <t>DET2275</t>
  </si>
  <si>
    <t>DET2276</t>
  </si>
  <si>
    <t>DET2320</t>
  </si>
  <si>
    <t>DET2321</t>
  </si>
  <si>
    <t>DET2008</t>
  </si>
  <si>
    <t>DET2009</t>
  </si>
  <si>
    <t>DET2012</t>
  </si>
  <si>
    <t>DET2869</t>
  </si>
  <si>
    <t>DET2242</t>
  </si>
  <si>
    <t>DET2471</t>
  </si>
  <si>
    <t>DET2243</t>
  </si>
  <si>
    <t>DET2245</t>
  </si>
  <si>
    <t>DET2808</t>
  </si>
  <si>
    <t>DET2807</t>
  </si>
  <si>
    <t>DET2183</t>
  </si>
  <si>
    <t>DET2611</t>
  </si>
  <si>
    <t>DET2648</t>
  </si>
  <si>
    <t>DET2610</t>
  </si>
  <si>
    <t>DET2591</t>
  </si>
  <si>
    <t>DET2605</t>
  </si>
  <si>
    <t>DET2761</t>
  </si>
  <si>
    <t>DET2343</t>
  </si>
  <si>
    <t>DET2344</t>
  </si>
  <si>
    <t>DET2442</t>
  </si>
  <si>
    <t>DET2345</t>
  </si>
  <si>
    <t>DET2031</t>
  </si>
  <si>
    <t>DET2032</t>
  </si>
  <si>
    <t>DET2033</t>
  </si>
  <si>
    <t>DET2034</t>
  </si>
  <si>
    <t>DET2036</t>
  </si>
  <si>
    <t>DET2037</t>
  </si>
  <si>
    <t>DET2830</t>
  </si>
  <si>
    <t>DET2030</t>
  </si>
  <si>
    <t>DET2323</t>
  </si>
  <si>
    <t>DET2042</t>
  </si>
  <si>
    <t>DET2043</t>
  </si>
  <si>
    <t>DET2044</t>
  </si>
  <si>
    <t>DET2051</t>
  </si>
  <si>
    <t>DET2053</t>
  </si>
  <si>
    <t>DET2052</t>
  </si>
  <si>
    <t>DET3098</t>
  </si>
  <si>
    <t>DET2324</t>
  </si>
  <si>
    <t>DET3005</t>
  </si>
  <si>
    <t>DET2274</t>
  </si>
  <si>
    <t>DET3007</t>
  </si>
  <si>
    <t>DET2631</t>
  </si>
  <si>
    <t>DET3008</t>
  </si>
  <si>
    <t>DET2353</t>
  </si>
  <si>
    <t>DET2354</t>
  </si>
  <si>
    <t>DET2436</t>
  </si>
  <si>
    <t>DET2439</t>
  </si>
  <si>
    <t>DET2440</t>
  </si>
  <si>
    <t>DET2441</t>
  </si>
  <si>
    <t>DET2615</t>
  </si>
  <si>
    <t>DET2616</t>
  </si>
  <si>
    <t>DET2284</t>
  </si>
  <si>
    <t>DET2811</t>
  </si>
  <si>
    <t>DET2763</t>
  </si>
  <si>
    <t>DET2106</t>
  </si>
  <si>
    <t>DET2270</t>
  </si>
  <si>
    <t>DET2795</t>
  </si>
  <si>
    <t>DET2762</t>
  </si>
  <si>
    <t>DET2800</t>
  </si>
  <si>
    <t>DET2872</t>
  </si>
  <si>
    <t>DET2802</t>
  </si>
  <si>
    <t>DET2201</t>
  </si>
  <si>
    <t>DET2209</t>
  </si>
  <si>
    <t>DET2217</t>
  </si>
  <si>
    <t>DET2117</t>
  </si>
  <si>
    <t>DET2159</t>
  </si>
  <si>
    <t>DET2694</t>
  </si>
  <si>
    <t>DET2772</t>
  </si>
  <si>
    <t>DET2862</t>
  </si>
  <si>
    <t>DET2695</t>
  </si>
  <si>
    <t>DET2696</t>
  </si>
  <si>
    <t>DET2598</t>
  </si>
  <si>
    <t>DET2593</t>
  </si>
  <si>
    <t>DET3092</t>
  </si>
  <si>
    <t>DET2054</t>
  </si>
  <si>
    <t>DET2000</t>
  </si>
  <si>
    <t>DET2612</t>
  </si>
  <si>
    <t>DET2573</t>
  </si>
  <si>
    <t>DET2581</t>
  </si>
  <si>
    <t>DET2326</t>
  </si>
  <si>
    <t>DET2456</t>
  </si>
  <si>
    <t>DET2458</t>
  </si>
  <si>
    <t>DET2642</t>
  </si>
  <si>
    <t>DET2715</t>
  </si>
  <si>
    <t>DET2216</t>
  </si>
  <si>
    <t>DET2396</t>
  </si>
  <si>
    <t>DET2554</t>
  </si>
  <si>
    <t>DET2557</t>
  </si>
  <si>
    <t>DET2629</t>
  </si>
  <si>
    <t>DET4104</t>
  </si>
  <si>
    <t>DET4115</t>
  </si>
  <si>
    <t>DET2061</t>
  </si>
  <si>
    <t>DET2312</t>
  </si>
  <si>
    <t>DET2313</t>
  </si>
  <si>
    <t>DET2280</t>
  </si>
  <si>
    <t>DET2467</t>
  </si>
  <si>
    <t>DET2410</t>
  </si>
  <si>
    <t>DET2296</t>
  </si>
  <si>
    <t>DET2126</t>
  </si>
  <si>
    <t>DET2465</t>
  </si>
  <si>
    <t>DET2797</t>
  </si>
  <si>
    <t>DET2517</t>
  </si>
  <si>
    <t>DET2985</t>
  </si>
  <si>
    <t>DET3009</t>
  </si>
  <si>
    <t>DET3010</t>
  </si>
  <si>
    <t>DET3165</t>
  </si>
  <si>
    <t>DET2383</t>
  </si>
  <si>
    <t>DET2329</t>
  </si>
  <si>
    <t>DET3000</t>
  </si>
  <si>
    <t>DET3001</t>
  </si>
  <si>
    <t>DET3002</t>
  </si>
  <si>
    <t>DET3004</t>
  </si>
  <si>
    <t>DET3101</t>
  </si>
  <si>
    <t>DET3120</t>
  </si>
  <si>
    <t>DET3153</t>
  </si>
  <si>
    <t>DET2206</t>
  </si>
  <si>
    <t>DET3113</t>
  </si>
  <si>
    <t>DET2690</t>
  </si>
  <si>
    <t>DET2529</t>
  </si>
  <si>
    <t>DET3020</t>
  </si>
  <si>
    <t>DET3053</t>
  </si>
  <si>
    <t>DET3021</t>
  </si>
  <si>
    <t>DET3022</t>
  </si>
  <si>
    <t>DET3023</t>
  </si>
  <si>
    <t>DET3024</t>
  </si>
  <si>
    <t>DET3027</t>
  </si>
  <si>
    <t>DET3028</t>
  </si>
  <si>
    <t>DET3071</t>
  </si>
  <si>
    <t>DET3029</t>
  </si>
  <si>
    <t>DET3030</t>
  </si>
  <si>
    <t>DET4032</t>
  </si>
  <si>
    <t>DET4033</t>
  </si>
  <si>
    <t>DET2077</t>
  </si>
  <si>
    <t>DET2078</t>
  </si>
  <si>
    <t>DET2079</t>
  </si>
  <si>
    <t>DET2074</t>
  </si>
  <si>
    <t>DET2075</t>
  </si>
  <si>
    <t>DET2073</t>
  </si>
  <si>
    <t>Jumbo packing:</t>
  </si>
  <si>
    <t>300 ml                                                                                    60 ml</t>
  </si>
  <si>
    <t>Double Jumbo packing:</t>
  </si>
  <si>
    <t>milkbite</t>
  </si>
  <si>
    <t>exaplast Set</t>
  </si>
  <si>
    <t xml:space="preserve"> 900 ml                  140 ml               60 ml</t>
  </si>
  <si>
    <t>exaplast putty</t>
  </si>
  <si>
    <t>exasoft wash</t>
  </si>
  <si>
    <t>140 ml</t>
  </si>
  <si>
    <t>exagel cat.</t>
  </si>
  <si>
    <t>800 ml                   800 ml</t>
  </si>
  <si>
    <t>800 g                   800 g</t>
  </si>
  <si>
    <t>4 ml</t>
  </si>
  <si>
    <t>smartrepair® rose</t>
  </si>
  <si>
    <t>3 g</t>
  </si>
  <si>
    <t>Standard packing</t>
  </si>
  <si>
    <t>Applicators</t>
  </si>
  <si>
    <t>Combi packing</t>
  </si>
  <si>
    <t>80 g                   40 g</t>
  </si>
  <si>
    <t>easyform LC gel</t>
  </si>
  <si>
    <t>30 g</t>
  </si>
  <si>
    <r>
      <t>Detaseal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hydroflow soft² putty</t>
    </r>
  </si>
  <si>
    <r>
      <t>implantlink</t>
    </r>
    <r>
      <rPr>
        <b/>
        <vertAlign val="superscript"/>
        <sz val="8"/>
        <rFont val="Arial"/>
        <family val="2"/>
      </rPr>
      <t xml:space="preserve">® </t>
    </r>
    <r>
      <rPr>
        <b/>
        <i/>
        <sz val="8"/>
        <rFont val="Arial"/>
        <family val="2"/>
      </rPr>
      <t>semi Xray</t>
    </r>
  </si>
  <si>
    <t>bottle</t>
  </si>
  <si>
    <r>
      <t xml:space="preserve">Freeform 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>Starterset</t>
    </r>
  </si>
  <si>
    <t>Starterset:</t>
  </si>
  <si>
    <t>plast, jar                                                              fixgel, syringe                                        bond, bottle                                             coat bottle                                            disposable brush, blue metallic          application needles</t>
  </si>
  <si>
    <r>
      <t xml:space="preserve">Freeform 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>plast</t>
    </r>
  </si>
  <si>
    <t>syringe</t>
  </si>
  <si>
    <r>
      <t>Freeform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fixgel</t>
    </r>
  </si>
  <si>
    <r>
      <t>Freeform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bond </t>
    </r>
  </si>
  <si>
    <r>
      <t xml:space="preserve">Freeform 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>coat</t>
    </r>
  </si>
  <si>
    <t>Cartridge packing</t>
  </si>
  <si>
    <t>cartridges</t>
  </si>
  <si>
    <t>2 x 50 ml</t>
  </si>
  <si>
    <t>Permaplast</t>
  </si>
  <si>
    <t>Polishing disks</t>
  </si>
  <si>
    <t>3D printing:</t>
  </si>
  <si>
    <t xml:space="preserve">freeprint cast </t>
  </si>
  <si>
    <t>freeprint cast UV</t>
  </si>
  <si>
    <t>freeprint model sand</t>
  </si>
  <si>
    <t>freeprint model UV sand</t>
  </si>
  <si>
    <t xml:space="preserve">freeprint model ivory </t>
  </si>
  <si>
    <t xml:space="preserve">freeprint model UV ivory </t>
  </si>
  <si>
    <t>freeprint model grey</t>
  </si>
  <si>
    <t>freeprint model UV grey</t>
  </si>
  <si>
    <t>freeprint splint</t>
  </si>
  <si>
    <t>freeprint slint UV</t>
  </si>
  <si>
    <t>DET2880</t>
  </si>
  <si>
    <t>DET2195</t>
  </si>
  <si>
    <t>DET3551</t>
  </si>
  <si>
    <t>DET2204</t>
  </si>
  <si>
    <t>DET2542</t>
  </si>
  <si>
    <t>DET2829</t>
  </si>
  <si>
    <t>DET2702</t>
  </si>
  <si>
    <t>DET2549</t>
  </si>
  <si>
    <t>DET3552</t>
  </si>
  <si>
    <t>DET2092</t>
  </si>
  <si>
    <t>DET2146</t>
  </si>
  <si>
    <t>DET3706</t>
  </si>
  <si>
    <t>DET2890</t>
  </si>
  <si>
    <t>DET3788</t>
  </si>
  <si>
    <t>DET3710</t>
  </si>
  <si>
    <t>DET3789</t>
  </si>
  <si>
    <t>DET3065</t>
  </si>
  <si>
    <t>DET3778</t>
  </si>
  <si>
    <t>DET3779</t>
  </si>
  <si>
    <t>DET3780</t>
  </si>
  <si>
    <t>DET3781</t>
  </si>
  <si>
    <t>DET3782</t>
  </si>
  <si>
    <t>DET3066</t>
  </si>
  <si>
    <t>DET3709</t>
  </si>
  <si>
    <t>20 smartbrush, fehér                                      1 páciens útmutató</t>
  </si>
  <si>
    <t>60 g                   3 g                   5 ml                 10 ml               10 pcs.          10 pcs.</t>
  </si>
  <si>
    <t>30g</t>
  </si>
  <si>
    <t>70g</t>
  </si>
  <si>
    <t>8db</t>
  </si>
  <si>
    <t>yellow</t>
  </si>
  <si>
    <t>green</t>
  </si>
  <si>
    <t>rose</t>
  </si>
  <si>
    <t xml:space="preserve">T-Mixer </t>
  </si>
  <si>
    <t>DET3615</t>
  </si>
  <si>
    <t>DET3614</t>
  </si>
  <si>
    <t>DET3616</t>
  </si>
  <si>
    <t xml:space="preserve">1 patron                                                4 keverőcső, zöld                                   4 hegy </t>
  </si>
  <si>
    <t>easy application syringe</t>
  </si>
  <si>
    <t>short</t>
  </si>
  <si>
    <t>Detaseal® hydroflow occlusion</t>
  </si>
  <si>
    <t xml:space="preserve">2 cartridges base + catalyst   </t>
  </si>
  <si>
    <t>4 mixing cannulas, rose</t>
  </si>
  <si>
    <t>4 T-Mixer, rose</t>
  </si>
  <si>
    <t xml:space="preserve">8 cartridges base + catalyst   </t>
  </si>
  <si>
    <t>16 mixing cannulas, rose</t>
  </si>
  <si>
    <t>16 T-Mixer, rose</t>
  </si>
  <si>
    <t>tempofit® semi A2</t>
  </si>
  <si>
    <t xml:space="preserve">1 cartridge base+catalyst       </t>
  </si>
  <si>
    <t>10 mixing cannulas, blue long 10:1</t>
  </si>
  <si>
    <t>tempofit® semi A3</t>
  </si>
  <si>
    <t xml:space="preserve">1 cartridge base+catalyst </t>
  </si>
  <si>
    <t>tempofit® semi A3,5</t>
  </si>
  <si>
    <t xml:space="preserve">1 cartridge base+catalyst  </t>
  </si>
  <si>
    <t>tempofit® premium A1</t>
  </si>
  <si>
    <t>Freeprint® Temp UV A1</t>
  </si>
  <si>
    <t>500 g</t>
  </si>
  <si>
    <t>1.000 g</t>
  </si>
  <si>
    <t>Freeprint® Temp UV A2</t>
  </si>
  <si>
    <t>Freeprint® Temp UV A3</t>
  </si>
  <si>
    <t>Freeprint® ortho</t>
  </si>
  <si>
    <t>Freeprint® ortho UV</t>
  </si>
  <si>
    <t>Freeprint® tray</t>
  </si>
  <si>
    <t>Freeprint® tray UV</t>
  </si>
  <si>
    <t>Freeprint® model T</t>
  </si>
  <si>
    <t>Freeprint® model T UV</t>
  </si>
  <si>
    <t>DET2231</t>
  </si>
  <si>
    <t>DET2506</t>
  </si>
  <si>
    <t>DET2572</t>
  </si>
  <si>
    <t>DET2005</t>
  </si>
  <si>
    <t>DET2011</t>
  </si>
  <si>
    <t>DET4052</t>
  </si>
  <si>
    <t>DET4053</t>
  </si>
  <si>
    <t>DET4054</t>
  </si>
  <si>
    <t>DET4058</t>
  </si>
  <si>
    <t>DET4062</t>
  </si>
  <si>
    <t>DET4059</t>
  </si>
  <si>
    <t>DET4063</t>
  </si>
  <si>
    <t>DET4060</t>
  </si>
  <si>
    <t>DET4064</t>
  </si>
  <si>
    <t>DET3988</t>
  </si>
  <si>
    <t>DET3989</t>
  </si>
  <si>
    <t>DET2700</t>
  </si>
  <si>
    <t>DET4086</t>
  </si>
  <si>
    <t>DET2322</t>
  </si>
  <si>
    <t>DET2332</t>
  </si>
  <si>
    <t>1db</t>
  </si>
  <si>
    <t>4 patron bázis + katalizátor                                          16 keverőcső, rózsaszín</t>
  </si>
  <si>
    <t xml:space="preserve">folyadék üveg: </t>
  </si>
  <si>
    <t>3 üveg</t>
  </si>
  <si>
    <t>4 üveg</t>
  </si>
  <si>
    <t>6 üveg</t>
  </si>
  <si>
    <t>7 üveg</t>
  </si>
  <si>
    <t>8 üveg</t>
  </si>
  <si>
    <t>11 üveg</t>
  </si>
  <si>
    <t>12 üveg</t>
  </si>
  <si>
    <t>19 üveg</t>
  </si>
  <si>
    <t>20 üveg</t>
  </si>
  <si>
    <t>2 tégely                                                   2 adagoló kanál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</si>
</sst>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32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GB Officina Sans"/>
      <family val="0"/>
    </font>
    <font>
      <b/>
      <sz val="12"/>
      <name val="Arial CE"/>
      <family val="0"/>
    </font>
    <font>
      <b/>
      <sz val="11"/>
      <name val="Arial CE"/>
      <family val="0"/>
    </font>
    <font>
      <b/>
      <sz val="12"/>
      <color indexed="9"/>
      <name val="Arial CE"/>
      <family val="0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 CE"/>
      <family val="0"/>
    </font>
    <font>
      <sz val="11"/>
      <color indexed="19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1" applyNumberFormat="0" applyAlignment="0" applyProtection="0"/>
    <xf numFmtId="0" fontId="16" fillId="15" borderId="2" applyNumberFormat="0" applyAlignment="0" applyProtection="0"/>
    <xf numFmtId="0" fontId="17" fillId="7" borderId="2" applyNumberFormat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7" fillId="7" borderId="2" applyNumberFormat="0" applyAlignment="0" applyProtection="0"/>
    <xf numFmtId="0" fontId="27" fillId="16" borderId="6" applyNumberFormat="0" applyAlignment="0" applyProtection="0"/>
    <xf numFmtId="0" fontId="18" fillId="0" borderId="7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6" fillId="0" borderId="8" applyNumberFormat="0" applyFill="0" applyAlignment="0" applyProtection="0"/>
    <xf numFmtId="0" fontId="6" fillId="4" borderId="9" applyNumberFormat="0" applyFont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20" fillId="6" borderId="0" applyNumberFormat="0" applyBorder="0" applyAlignment="0" applyProtection="0"/>
    <xf numFmtId="0" fontId="15" fillId="15" borderId="1" applyNumberFormat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4" borderId="9" applyNumberFormat="0" applyFont="0" applyAlignment="0" applyProtection="0"/>
    <xf numFmtId="0" fontId="18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9" fillId="7" borderId="0" applyNumberFormat="0" applyBorder="0" applyAlignment="0" applyProtection="0"/>
    <xf numFmtId="0" fontId="16" fillId="15" borderId="2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6" applyNumberFormat="0" applyAlignment="0" applyProtection="0"/>
  </cellStyleXfs>
  <cellXfs count="159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93" applyProtection="1">
      <alignment/>
      <protection/>
    </xf>
    <xf numFmtId="0" fontId="10" fillId="24" borderId="10" xfId="0" applyFont="1" applyFill="1" applyBorder="1" applyAlignment="1" applyProtection="1">
      <alignment horizontal="left" vertical="center" wrapText="1"/>
      <protection/>
    </xf>
    <xf numFmtId="0" fontId="10" fillId="24" borderId="10" xfId="0" applyFont="1" applyFill="1" applyBorder="1" applyAlignment="1" applyProtection="1">
      <alignment horizontal="right" vertical="center" wrapText="1"/>
      <protection/>
    </xf>
    <xf numFmtId="164" fontId="10" fillId="24" borderId="10" xfId="0" applyNumberFormat="1" applyFont="1" applyFill="1" applyBorder="1" applyAlignment="1" applyProtection="1">
      <alignment horizontal="center" vertical="center" wrapText="1"/>
      <protection/>
    </xf>
    <xf numFmtId="1" fontId="6" fillId="24" borderId="10" xfId="94" applyNumberFormat="1" applyFill="1" applyBorder="1" applyProtection="1">
      <alignment/>
      <protection/>
    </xf>
    <xf numFmtId="0" fontId="8" fillId="0" borderId="1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right" vertical="center" wrapText="1"/>
      <protection/>
    </xf>
    <xf numFmtId="2" fontId="13" fillId="0" borderId="10" xfId="0" applyNumberFormat="1" applyFont="1" applyBorder="1" applyAlignment="1" applyProtection="1">
      <alignment/>
      <protection/>
    </xf>
    <xf numFmtId="2" fontId="10" fillId="0" borderId="10" xfId="93" applyNumberFormat="1" applyFont="1" applyBorder="1" applyProtection="1">
      <alignment/>
      <protection/>
    </xf>
    <xf numFmtId="1" fontId="12" fillId="0" borderId="10" xfId="0" applyNumberFormat="1" applyFont="1" applyFill="1" applyBorder="1" applyAlignment="1" applyProtection="1">
      <alignment vertical="center" wrapText="1"/>
      <protection/>
    </xf>
    <xf numFmtId="1" fontId="12" fillId="0" borderId="10" xfId="94" applyNumberFormat="1" applyFont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right" vertical="top" wrapText="1"/>
      <protection/>
    </xf>
    <xf numFmtId="0" fontId="10" fillId="0" borderId="10" xfId="0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right" wrapText="1"/>
      <protection/>
    </xf>
    <xf numFmtId="0" fontId="10" fillId="0" borderId="10" xfId="0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 applyProtection="1">
      <alignment vertical="top" wrapText="1"/>
      <protection/>
    </xf>
    <xf numFmtId="0" fontId="10" fillId="0" borderId="10" xfId="0" applyFont="1" applyFill="1" applyBorder="1" applyAlignment="1" applyProtection="1">
      <alignment horizontal="left" vertical="top"/>
      <protection/>
    </xf>
    <xf numFmtId="0" fontId="10" fillId="0" borderId="1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left"/>
      <protection/>
    </xf>
    <xf numFmtId="0" fontId="10" fillId="24" borderId="10" xfId="0" applyFont="1" applyFill="1" applyBorder="1" applyAlignment="1" applyProtection="1">
      <alignment horizontal="left" vertical="center"/>
      <protection/>
    </xf>
    <xf numFmtId="0" fontId="10" fillId="24" borderId="10" xfId="0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 applyProtection="1">
      <alignment horizontal="right" vertical="top"/>
      <protection/>
    </xf>
    <xf numFmtId="0" fontId="10" fillId="0" borderId="10" xfId="0" applyFont="1" applyFill="1" applyBorder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wrapText="1"/>
      <protection/>
    </xf>
    <xf numFmtId="20" fontId="10" fillId="0" borderId="10" xfId="0" applyNumberFormat="1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left" vertical="top"/>
      <protection/>
    </xf>
    <xf numFmtId="0" fontId="10" fillId="24" borderId="10" xfId="0" applyFont="1" applyFill="1" applyBorder="1" applyAlignment="1" applyProtection="1">
      <alignment horizontal="left" wrapText="1"/>
      <protection/>
    </xf>
    <xf numFmtId="0" fontId="10" fillId="24" borderId="10" xfId="0" applyFont="1" applyFill="1" applyBorder="1" applyAlignment="1" applyProtection="1">
      <alignment horizontal="right" wrapText="1"/>
      <protection/>
    </xf>
    <xf numFmtId="0" fontId="8" fillId="24" borderId="10" xfId="0" applyFont="1" applyFill="1" applyBorder="1" applyAlignment="1" applyProtection="1">
      <alignment horizontal="left" wrapText="1"/>
      <protection/>
    </xf>
    <xf numFmtId="0" fontId="2" fillId="0" borderId="0" xfId="93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5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165" fontId="8" fillId="0" borderId="10" xfId="0" applyNumberFormat="1" applyFont="1" applyFill="1" applyBorder="1" applyAlignment="1" applyProtection="1">
      <alignment horizontal="center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165" fontId="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24" borderId="10" xfId="0" applyFont="1" applyFill="1" applyBorder="1" applyAlignment="1" applyProtection="1">
      <alignment horizontal="left" vertical="center"/>
      <protection locked="0"/>
    </xf>
    <xf numFmtId="165" fontId="8" fillId="0" borderId="10" xfId="0" applyNumberFormat="1" applyFont="1" applyFill="1" applyBorder="1" applyAlignment="1" applyProtection="1">
      <alignment horizontal="center" vertical="top" wrapText="1"/>
      <protection locked="0"/>
    </xf>
    <xf numFmtId="165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8" fillId="24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left" wrapText="1"/>
      <protection locked="0"/>
    </xf>
    <xf numFmtId="165" fontId="8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165" fontId="8" fillId="0" borderId="10" xfId="0" applyNumberFormat="1" applyFont="1" applyFill="1" applyBorder="1" applyAlignment="1" applyProtection="1" quotePrefix="1">
      <alignment horizontal="center" wrapText="1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165" fontId="8" fillId="0" borderId="10" xfId="0" applyNumberFormat="1" applyFont="1" applyFill="1" applyBorder="1" applyAlignment="1" applyProtection="1" quotePrefix="1">
      <alignment horizontal="center" vertical="top"/>
      <protection locked="0"/>
    </xf>
    <xf numFmtId="165" fontId="8" fillId="24" borderId="10" xfId="0" applyNumberFormat="1" applyFont="1" applyFill="1" applyBorder="1" applyAlignment="1" applyProtection="1">
      <alignment horizontal="center" wrapText="1"/>
      <protection locked="0"/>
    </xf>
    <xf numFmtId="0" fontId="9" fillId="24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5" fontId="8" fillId="0" borderId="10" xfId="91" applyNumberFormat="1" applyFont="1" applyFill="1" applyBorder="1" applyAlignment="1" applyProtection="1">
      <alignment horizontal="center" vertical="center"/>
      <protection locked="0"/>
    </xf>
    <xf numFmtId="0" fontId="8" fillId="0" borderId="10" xfId="91" applyFont="1" applyBorder="1" applyAlignment="1" applyProtection="1">
      <alignment horizontal="left" wrapText="1"/>
      <protection locked="0"/>
    </xf>
    <xf numFmtId="0" fontId="8" fillId="0" borderId="10" xfId="91" applyFont="1" applyFill="1" applyBorder="1" applyAlignment="1" applyProtection="1">
      <alignment horizontal="left" vertical="center" wrapText="1"/>
      <protection locked="0"/>
    </xf>
    <xf numFmtId="0" fontId="8" fillId="0" borderId="10" xfId="91" applyFont="1" applyBorder="1" applyAlignment="1" applyProtection="1">
      <alignment horizontal="center" vertical="center" wrapText="1"/>
      <protection locked="0"/>
    </xf>
    <xf numFmtId="0" fontId="8" fillId="0" borderId="10" xfId="91" applyFont="1" applyBorder="1" applyAlignment="1" applyProtection="1">
      <alignment horizontal="left" vertical="center" wrapText="1"/>
      <protection locked="0"/>
    </xf>
    <xf numFmtId="165" fontId="8" fillId="0" borderId="10" xfId="91" applyNumberFormat="1" applyFont="1" applyFill="1" applyBorder="1" applyAlignment="1" applyProtection="1">
      <alignment horizontal="left" vertical="center"/>
      <protection locked="0"/>
    </xf>
    <xf numFmtId="0" fontId="8" fillId="0" borderId="10" xfId="91" applyFont="1" applyBorder="1" applyAlignment="1" applyProtection="1">
      <alignment horizontal="left" vertical="top" wrapText="1"/>
      <protection locked="0"/>
    </xf>
    <xf numFmtId="164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94" applyNumberFormat="1" applyFill="1" applyBorder="1" applyProtection="1">
      <alignment/>
      <protection/>
    </xf>
    <xf numFmtId="0" fontId="2" fillId="0" borderId="0" xfId="93" applyFill="1" applyProtection="1">
      <alignment/>
      <protection/>
    </xf>
    <xf numFmtId="0" fontId="10" fillId="24" borderId="11" xfId="0" applyFont="1" applyFill="1" applyBorder="1" applyAlignment="1" applyProtection="1">
      <alignment horizontal="left" vertical="center" wrapText="1"/>
      <protection/>
    </xf>
    <xf numFmtId="0" fontId="10" fillId="24" borderId="11" xfId="0" applyFont="1" applyFill="1" applyBorder="1" applyAlignment="1" applyProtection="1">
      <alignment horizontal="right" vertical="center" wrapText="1"/>
      <protection/>
    </xf>
    <xf numFmtId="164" fontId="10" fillId="24" borderId="11" xfId="0" applyNumberFormat="1" applyFont="1" applyFill="1" applyBorder="1" applyAlignment="1" applyProtection="1">
      <alignment horizontal="center" vertical="center" wrapText="1"/>
      <protection/>
    </xf>
    <xf numFmtId="1" fontId="6" fillId="24" borderId="11" xfId="94" applyNumberFormat="1" applyFill="1" applyBorder="1" applyProtection="1">
      <alignment/>
      <protection/>
    </xf>
    <xf numFmtId="0" fontId="8" fillId="0" borderId="10" xfId="91" applyFont="1" applyBorder="1" applyAlignment="1" applyProtection="1">
      <alignment horizontal="left" vertical="center" wrapText="1"/>
      <protection/>
    </xf>
    <xf numFmtId="0" fontId="10" fillId="0" borderId="10" xfId="91" applyFont="1" applyBorder="1" applyAlignment="1" applyProtection="1">
      <alignment horizontal="right" vertical="top" wrapText="1"/>
      <protection/>
    </xf>
    <xf numFmtId="0" fontId="10" fillId="0" borderId="10" xfId="91" applyFont="1" applyBorder="1" applyAlignment="1" applyProtection="1">
      <alignment horizontal="left" vertical="center" wrapText="1"/>
      <protection/>
    </xf>
    <xf numFmtId="0" fontId="8" fillId="0" borderId="10" xfId="91" applyFont="1" applyBorder="1" applyAlignment="1" applyProtection="1">
      <alignment horizontal="left" vertical="top" wrapText="1"/>
      <protection/>
    </xf>
    <xf numFmtId="0" fontId="10" fillId="0" borderId="10" xfId="91" applyFont="1" applyBorder="1" applyAlignment="1" applyProtection="1">
      <alignment horizontal="right" wrapText="1"/>
      <protection/>
    </xf>
    <xf numFmtId="0" fontId="8" fillId="0" borderId="10" xfId="91" applyFont="1" applyBorder="1" applyAlignment="1" applyProtection="1">
      <alignment horizontal="left" wrapText="1"/>
      <protection/>
    </xf>
    <xf numFmtId="0" fontId="10" fillId="0" borderId="10" xfId="91" applyFont="1" applyBorder="1" applyAlignment="1" applyProtection="1">
      <alignment horizontal="left" vertical="top" wrapText="1"/>
      <protection/>
    </xf>
    <xf numFmtId="0" fontId="8" fillId="0" borderId="10" xfId="91" applyFont="1" applyBorder="1" applyAlignment="1" applyProtection="1">
      <alignment horizontal="left" vertical="center"/>
      <protection/>
    </xf>
    <xf numFmtId="0" fontId="10" fillId="0" borderId="10" xfId="91" applyFont="1" applyFill="1" applyBorder="1" applyAlignment="1" applyProtection="1">
      <alignment horizontal="left" vertical="center" wrapText="1"/>
      <protection/>
    </xf>
    <xf numFmtId="0" fontId="10" fillId="0" borderId="10" xfId="91" applyFont="1" applyFill="1" applyBorder="1" applyAlignment="1" applyProtection="1">
      <alignment horizontal="right" vertical="center" wrapText="1"/>
      <protection/>
    </xf>
    <xf numFmtId="0" fontId="10" fillId="0" borderId="10" xfId="91" applyFont="1" applyFill="1" applyBorder="1" applyAlignment="1" applyProtection="1">
      <alignment horizontal="left" vertical="top" wrapText="1"/>
      <protection/>
    </xf>
    <xf numFmtId="0" fontId="10" fillId="0" borderId="10" xfId="91" applyFont="1" applyFill="1" applyBorder="1" applyAlignment="1" applyProtection="1">
      <alignment horizontal="right" vertical="top" wrapText="1"/>
      <protection/>
    </xf>
    <xf numFmtId="0" fontId="10" fillId="0" borderId="10" xfId="91" applyFont="1" applyBorder="1" applyAlignment="1" applyProtection="1">
      <alignment horizontal="left" wrapText="1"/>
      <protection/>
    </xf>
    <xf numFmtId="0" fontId="8" fillId="0" borderId="10" xfId="91" applyFont="1" applyFill="1" applyBorder="1" applyAlignment="1" applyProtection="1">
      <alignment horizontal="left" vertical="center" wrapText="1"/>
      <protection/>
    </xf>
    <xf numFmtId="0" fontId="13" fillId="24" borderId="11" xfId="0" applyFont="1" applyFill="1" applyBorder="1" applyAlignment="1" applyProtection="1">
      <alignment/>
      <protection/>
    </xf>
    <xf numFmtId="0" fontId="10" fillId="24" borderId="11" xfId="93" applyFont="1" applyFill="1" applyBorder="1" applyProtection="1">
      <alignment/>
      <protection/>
    </xf>
    <xf numFmtId="0" fontId="10" fillId="0" borderId="10" xfId="93" applyFont="1" applyBorder="1" applyProtection="1">
      <alignment/>
      <protection/>
    </xf>
    <xf numFmtId="0" fontId="13" fillId="24" borderId="10" xfId="0" applyFont="1" applyFill="1" applyBorder="1" applyAlignment="1" applyProtection="1">
      <alignment/>
      <protection/>
    </xf>
    <xf numFmtId="0" fontId="10" fillId="24" borderId="10" xfId="93" applyFont="1" applyFill="1" applyBorder="1" applyProtection="1">
      <alignment/>
      <protection/>
    </xf>
    <xf numFmtId="0" fontId="13" fillId="0" borderId="10" xfId="0" applyFont="1" applyFill="1" applyBorder="1" applyAlignment="1" applyProtection="1">
      <alignment/>
      <protection/>
    </xf>
    <xf numFmtId="0" fontId="10" fillId="0" borderId="10" xfId="93" applyFont="1" applyFill="1" applyBorder="1" applyProtection="1">
      <alignment/>
      <protection/>
    </xf>
    <xf numFmtId="0" fontId="10" fillId="0" borderId="10" xfId="93" applyFont="1" applyBorder="1" applyAlignment="1" applyProtection="1">
      <alignment horizontal="center"/>
      <protection/>
    </xf>
    <xf numFmtId="165" fontId="8" fillId="24" borderId="11" xfId="0" applyNumberFormat="1" applyFont="1" applyFill="1" applyBorder="1" applyAlignment="1" applyProtection="1">
      <alignment horizontal="left" vertical="center"/>
      <protection/>
    </xf>
    <xf numFmtId="165" fontId="9" fillId="24" borderId="11" xfId="0" applyNumberFormat="1" applyFont="1" applyFill="1" applyBorder="1" applyAlignment="1" applyProtection="1">
      <alignment horizontal="left" vertical="center"/>
      <protection/>
    </xf>
    <xf numFmtId="0" fontId="8" fillId="0" borderId="10" xfId="92" applyFont="1" applyBorder="1" applyAlignment="1" applyProtection="1">
      <alignment horizontal="left" wrapText="1"/>
      <protection/>
    </xf>
    <xf numFmtId="0" fontId="8" fillId="0" borderId="10" xfId="92" applyFont="1" applyBorder="1" applyAlignment="1" applyProtection="1">
      <alignment horizontal="left" vertical="center" wrapText="1"/>
      <protection/>
    </xf>
    <xf numFmtId="0" fontId="10" fillId="0" borderId="10" xfId="92" applyFont="1" applyBorder="1" applyAlignment="1" applyProtection="1">
      <alignment horizontal="right" vertical="top" wrapText="1"/>
      <protection/>
    </xf>
    <xf numFmtId="0" fontId="10" fillId="0" borderId="10" xfId="92" applyFont="1" applyBorder="1" applyAlignment="1" applyProtection="1">
      <alignment horizontal="left" vertical="top" wrapText="1"/>
      <protection/>
    </xf>
    <xf numFmtId="0" fontId="10" fillId="0" borderId="10" xfId="92" applyFont="1" applyBorder="1" applyAlignment="1" applyProtection="1">
      <alignment horizontal="left" vertical="center" wrapText="1"/>
      <protection/>
    </xf>
    <xf numFmtId="0" fontId="10" fillId="0" borderId="10" xfId="92" applyFont="1" applyBorder="1" applyAlignment="1" applyProtection="1">
      <alignment horizontal="right" wrapText="1"/>
      <protection/>
    </xf>
    <xf numFmtId="0" fontId="8" fillId="0" borderId="10" xfId="92" applyFont="1" applyBorder="1" applyAlignment="1" applyProtection="1">
      <alignment horizontal="left" vertical="top" wrapText="1"/>
      <protection/>
    </xf>
    <xf numFmtId="0" fontId="10" fillId="0" borderId="10" xfId="92" applyFont="1" applyBorder="1" applyAlignment="1" applyProtection="1">
      <alignment horizontal="right" vertical="top"/>
      <protection/>
    </xf>
    <xf numFmtId="0" fontId="10" fillId="0" borderId="10" xfId="92" applyFont="1" applyBorder="1" applyAlignment="1" applyProtection="1">
      <alignment horizontal="left" wrapText="1"/>
      <protection/>
    </xf>
    <xf numFmtId="0" fontId="10" fillId="0" borderId="10" xfId="92" applyFont="1" applyBorder="1" applyAlignment="1" applyProtection="1">
      <alignment horizontal="right" vertical="center" wrapText="1"/>
      <protection/>
    </xf>
    <xf numFmtId="0" fontId="9" fillId="0" borderId="10" xfId="0" applyFont="1" applyFill="1" applyBorder="1" applyAlignment="1" applyProtection="1">
      <alignment horizontal="left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0" xfId="92" applyNumberFormat="1" applyFont="1" applyFill="1" applyBorder="1" applyAlignment="1" applyProtection="1">
      <alignment horizontal="center" vertical="center"/>
      <protection locked="0"/>
    </xf>
    <xf numFmtId="0" fontId="8" fillId="0" borderId="10" xfId="92" applyFont="1" applyBorder="1" applyAlignment="1" applyProtection="1">
      <alignment horizontal="left" wrapText="1"/>
      <protection locked="0"/>
    </xf>
    <xf numFmtId="0" fontId="8" fillId="0" borderId="10" xfId="92" applyFont="1" applyFill="1" applyBorder="1" applyAlignment="1" applyProtection="1">
      <alignment horizontal="left" vertical="center" wrapText="1"/>
      <protection locked="0"/>
    </xf>
    <xf numFmtId="0" fontId="8" fillId="0" borderId="10" xfId="92" applyFont="1" applyBorder="1" applyAlignment="1" applyProtection="1">
      <alignment horizontal="left" vertical="top" wrapText="1"/>
      <protection locked="0"/>
    </xf>
    <xf numFmtId="0" fontId="8" fillId="0" borderId="10" xfId="92" applyFont="1" applyBorder="1" applyAlignment="1" applyProtection="1">
      <alignment horizontal="left" vertical="center" wrapText="1"/>
      <protection locked="0"/>
    </xf>
    <xf numFmtId="0" fontId="10" fillId="0" borderId="10" xfId="92" applyFont="1" applyBorder="1" applyAlignment="1" applyProtection="1">
      <alignment horizontal="left" vertical="top" wrapText="1"/>
      <protection locked="0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right" vertical="top" wrapText="1"/>
    </xf>
    <xf numFmtId="0" fontId="8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wrapText="1"/>
    </xf>
    <xf numFmtId="0" fontId="8" fillId="25" borderId="12" xfId="0" applyFont="1" applyFill="1" applyBorder="1" applyAlignment="1">
      <alignment horizontal="left" wrapText="1"/>
    </xf>
    <xf numFmtId="0" fontId="10" fillId="25" borderId="12" xfId="0" applyFont="1" applyFill="1" applyBorder="1" applyAlignment="1">
      <alignment horizontal="right" wrapText="1"/>
    </xf>
    <xf numFmtId="4" fontId="8" fillId="25" borderId="12" xfId="0" applyNumberFormat="1" applyFont="1" applyFill="1" applyBorder="1" applyAlignment="1">
      <alignment horizontal="right" vertical="top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91" applyNumberFormat="1" applyFont="1" applyFill="1" applyBorder="1" applyAlignment="1" applyProtection="1">
      <alignment horizontal="center" vertical="center"/>
      <protection locked="0"/>
    </xf>
    <xf numFmtId="49" fontId="8" fillId="0" borderId="10" xfId="91" applyNumberFormat="1" applyFont="1" applyBorder="1" applyAlignment="1" applyProtection="1">
      <alignment horizontal="center" vertical="center" wrapText="1"/>
      <protection locked="0"/>
    </xf>
    <xf numFmtId="49" fontId="8" fillId="0" borderId="10" xfId="92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165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left" wrapText="1"/>
      <protection locked="0"/>
    </xf>
    <xf numFmtId="49" fontId="13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49" fontId="30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30" fillId="0" borderId="0" xfId="0" applyFont="1" applyFill="1" applyAlignment="1" applyProtection="1">
      <alignment horizontal="center"/>
      <protection locked="0"/>
    </xf>
    <xf numFmtId="49" fontId="30" fillId="0" borderId="0" xfId="0" applyNumberFormat="1" applyFont="1" applyFill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165" fontId="8" fillId="25" borderId="12" xfId="0" applyNumberFormat="1" applyFont="1" applyFill="1" applyBorder="1" applyAlignment="1" applyProtection="1">
      <alignment horizontal="center" wrapText="1"/>
      <protection locked="0"/>
    </xf>
    <xf numFmtId="0" fontId="8" fillId="25" borderId="12" xfId="0" applyFont="1" applyFill="1" applyBorder="1" applyAlignment="1" applyProtection="1">
      <alignment horizontal="left" wrapText="1"/>
      <protection locked="0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" fillId="0" borderId="10" xfId="93" applyBorder="1" applyProtection="1">
      <alignment/>
      <protection/>
    </xf>
    <xf numFmtId="0" fontId="13" fillId="0" borderId="10" xfId="0" applyFont="1" applyBorder="1" applyAlignment="1">
      <alignment horizontal="right"/>
    </xf>
  </cellXfs>
  <cellStyles count="9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1. jelölőszín" xfId="21"/>
    <cellStyle name="20% - 2. jelölőszín" xfId="22"/>
    <cellStyle name="20% - 3. jelölőszín" xfId="23"/>
    <cellStyle name="20% - 4. jelölőszín" xfId="24"/>
    <cellStyle name="20% - 5. jelölőszín" xfId="25"/>
    <cellStyle name="20% - 6. jelölőszín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1. jelölőszín" xfId="33"/>
    <cellStyle name="40% - 2. jelölőszín" xfId="34"/>
    <cellStyle name="40% - 3. jelölőszín" xfId="35"/>
    <cellStyle name="40% - 4. jelölőszín" xfId="36"/>
    <cellStyle name="40% - 5. jelölőszín" xfId="37"/>
    <cellStyle name="40% - 6. jelölőszín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Bevitel" xfId="59"/>
    <cellStyle name="Cím" xfId="60"/>
    <cellStyle name="Címsor 1" xfId="61"/>
    <cellStyle name="Címsor 2" xfId="62"/>
    <cellStyle name="Címsor 3" xfId="63"/>
    <cellStyle name="Címsor 4" xfId="64"/>
    <cellStyle name="Eingabe" xfId="65"/>
    <cellStyle name="Ellenőrzőcella" xfId="66"/>
    <cellStyle name="Ergebnis" xfId="67"/>
    <cellStyle name="Erklärender Text" xfId="68"/>
    <cellStyle name="Comma" xfId="69"/>
    <cellStyle name="Comma [0]" xfId="70"/>
    <cellStyle name="Figyelmeztetés" xfId="71"/>
    <cellStyle name="Gut" xfId="72"/>
    <cellStyle name="Hivatkozott cella" xfId="73"/>
    <cellStyle name="Jegyzet" xfId="74"/>
    <cellStyle name="Jelölőszín (1)" xfId="75"/>
    <cellStyle name="Jelölőszín (2)" xfId="76"/>
    <cellStyle name="Jelölőszín (3)" xfId="77"/>
    <cellStyle name="Jelölőszín (4)" xfId="78"/>
    <cellStyle name="Jelölőszín (5)" xfId="79"/>
    <cellStyle name="Jelölőszín (6)" xfId="80"/>
    <cellStyle name="Jelölőszín 1" xfId="81"/>
    <cellStyle name="Jelölőszín 2" xfId="82"/>
    <cellStyle name="Jelölőszín 3" xfId="83"/>
    <cellStyle name="Jelölőszín 4" xfId="84"/>
    <cellStyle name="Jelölőszín 5" xfId="85"/>
    <cellStyle name="Jelölőszín 6" xfId="86"/>
    <cellStyle name="Jó" xfId="87"/>
    <cellStyle name="Kimenet" xfId="88"/>
    <cellStyle name="Magyarázó szöveg" xfId="89"/>
    <cellStyle name="Normal_Complete" xfId="90"/>
    <cellStyle name="Normál_Export englisch 4er-010411" xfId="91"/>
    <cellStyle name="Normál_Export englisch 4er-04-2013_jav" xfId="92"/>
    <cellStyle name="Normál_Komet 2009_01" xfId="93"/>
    <cellStyle name="Normál_Munka1" xfId="94"/>
    <cellStyle name="Normal_Sheet1" xfId="95"/>
    <cellStyle name="Notiz" xfId="96"/>
    <cellStyle name="Összesen" xfId="97"/>
    <cellStyle name="Currency" xfId="98"/>
    <cellStyle name="Currency [0]" xfId="99"/>
    <cellStyle name="Rossz" xfId="100"/>
    <cellStyle name="Schlecht" xfId="101"/>
    <cellStyle name="Semleges" xfId="102"/>
    <cellStyle name="Számítás" xfId="103"/>
    <cellStyle name="Percent" xfId="104"/>
    <cellStyle name="Überschrift" xfId="105"/>
    <cellStyle name="Überschrift 1" xfId="106"/>
    <cellStyle name="Überschrift 2" xfId="107"/>
    <cellStyle name="Überschrift 3" xfId="108"/>
    <cellStyle name="Überschrift 4" xfId="109"/>
    <cellStyle name="Verknüpfte Zelle" xfId="110"/>
    <cellStyle name="Warnender Text" xfId="111"/>
    <cellStyle name="Zelle überprüfen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1123950</xdr:colOff>
      <xdr:row>376</xdr:row>
      <xdr:rowOff>0</xdr:rowOff>
    </xdr:from>
    <xdr:to>
      <xdr:col>1</xdr:col>
      <xdr:colOff>1123950</xdr:colOff>
      <xdr:row>379</xdr:row>
      <xdr:rowOff>133350</xdr:rowOff>
    </xdr:to>
    <xdr:pic>
      <xdr:nvPicPr>
        <xdr:cNvPr id="1" name="Grafi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42391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378</xdr:row>
      <xdr:rowOff>28575</xdr:rowOff>
    </xdr:from>
    <xdr:to>
      <xdr:col>1</xdr:col>
      <xdr:colOff>1095375</xdr:colOff>
      <xdr:row>382</xdr:row>
      <xdr:rowOff>85725</xdr:rowOff>
    </xdr:to>
    <xdr:pic>
      <xdr:nvPicPr>
        <xdr:cNvPr id="2" name="Grafi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85591650"/>
          <a:ext cx="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380</xdr:row>
      <xdr:rowOff>19050</xdr:rowOff>
    </xdr:from>
    <xdr:to>
      <xdr:col>1</xdr:col>
      <xdr:colOff>1085850</xdr:colOff>
      <xdr:row>382</xdr:row>
      <xdr:rowOff>57150</xdr:rowOff>
    </xdr:to>
    <xdr:pic>
      <xdr:nvPicPr>
        <xdr:cNvPr id="3" name="Grafi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5944075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381</xdr:row>
      <xdr:rowOff>123825</xdr:rowOff>
    </xdr:from>
    <xdr:to>
      <xdr:col>1</xdr:col>
      <xdr:colOff>1095375</xdr:colOff>
      <xdr:row>384</xdr:row>
      <xdr:rowOff>171450</xdr:rowOff>
    </xdr:to>
    <xdr:pic>
      <xdr:nvPicPr>
        <xdr:cNvPr id="4" name="Grafi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862298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424</xdr:row>
      <xdr:rowOff>0</xdr:rowOff>
    </xdr:from>
    <xdr:to>
      <xdr:col>1</xdr:col>
      <xdr:colOff>619125</xdr:colOff>
      <xdr:row>426</xdr:row>
      <xdr:rowOff>28575</xdr:rowOff>
    </xdr:to>
    <xdr:pic>
      <xdr:nvPicPr>
        <xdr:cNvPr id="5" name="Grafi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96964500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489</xdr:row>
      <xdr:rowOff>47625</xdr:rowOff>
    </xdr:from>
    <xdr:to>
      <xdr:col>1</xdr:col>
      <xdr:colOff>752475</xdr:colOff>
      <xdr:row>492</xdr:row>
      <xdr:rowOff>28575</xdr:rowOff>
    </xdr:to>
    <xdr:pic>
      <xdr:nvPicPr>
        <xdr:cNvPr id="6" name="Grafi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1018520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499</xdr:row>
      <xdr:rowOff>19050</xdr:rowOff>
    </xdr:from>
    <xdr:to>
      <xdr:col>1</xdr:col>
      <xdr:colOff>885825</xdr:colOff>
      <xdr:row>501</xdr:row>
      <xdr:rowOff>47625</xdr:rowOff>
    </xdr:to>
    <xdr:pic>
      <xdr:nvPicPr>
        <xdr:cNvPr id="7" name="Grafi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11196637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1171575</xdr:colOff>
      <xdr:row>495</xdr:row>
      <xdr:rowOff>19050</xdr:rowOff>
    </xdr:from>
    <xdr:to>
      <xdr:col>1</xdr:col>
      <xdr:colOff>1171575</xdr:colOff>
      <xdr:row>498</xdr:row>
      <xdr:rowOff>0</xdr:rowOff>
    </xdr:to>
    <xdr:pic>
      <xdr:nvPicPr>
        <xdr:cNvPr id="8" name="Grafi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1112424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1181100</xdr:colOff>
      <xdr:row>497</xdr:row>
      <xdr:rowOff>28575</xdr:rowOff>
    </xdr:from>
    <xdr:to>
      <xdr:col>1</xdr:col>
      <xdr:colOff>1181100</xdr:colOff>
      <xdr:row>500</xdr:row>
      <xdr:rowOff>9525</xdr:rowOff>
    </xdr:to>
    <xdr:pic>
      <xdr:nvPicPr>
        <xdr:cNvPr id="9" name="Grafi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1161395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1190625</xdr:colOff>
      <xdr:row>493</xdr:row>
      <xdr:rowOff>0</xdr:rowOff>
    </xdr:from>
    <xdr:to>
      <xdr:col>1</xdr:col>
      <xdr:colOff>1190625</xdr:colOff>
      <xdr:row>495</xdr:row>
      <xdr:rowOff>161925</xdr:rowOff>
    </xdr:to>
    <xdr:pic>
      <xdr:nvPicPr>
        <xdr:cNvPr id="10" name="Grafi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08614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491</xdr:row>
      <xdr:rowOff>47625</xdr:rowOff>
    </xdr:from>
    <xdr:to>
      <xdr:col>1</xdr:col>
      <xdr:colOff>885825</xdr:colOff>
      <xdr:row>494</xdr:row>
      <xdr:rowOff>28575</xdr:rowOff>
    </xdr:to>
    <xdr:pic>
      <xdr:nvPicPr>
        <xdr:cNvPr id="11" name="Grafi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11054715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2"/>
  <sheetViews>
    <sheetView tabSelected="1" zoomScalePageLayoutView="0" workbookViewId="0" topLeftCell="A1">
      <pane ySplit="1" topLeftCell="A21" activePane="bottomLeft" state="frozen"/>
      <selection pane="topLeft" activeCell="B423" sqref="B423"/>
      <selection pane="bottomLeft" activeCell="B48" sqref="B48"/>
    </sheetView>
  </sheetViews>
  <sheetFormatPr defaultColWidth="11.00390625" defaultRowHeight="15"/>
  <cols>
    <col min="1" max="1" width="12.00390625" style="38" bestFit="1" customWidth="1"/>
    <col min="2" max="2" width="32.421875" style="5" customWidth="1"/>
    <col min="3" max="3" width="25.28125" style="38" bestFit="1" customWidth="1"/>
    <col min="4" max="4" width="11.7109375" style="38" bestFit="1" customWidth="1"/>
    <col min="5" max="5" width="6.57421875" style="38" bestFit="1" customWidth="1"/>
    <col min="6" max="6" width="7.421875" style="5" bestFit="1" customWidth="1"/>
    <col min="7" max="7" width="7.00390625" style="39" bestFit="1" customWidth="1"/>
    <col min="8" max="8" width="7.421875" style="5" bestFit="1" customWidth="1"/>
    <col min="9" max="16384" width="11.00390625" style="5" customWidth="1"/>
  </cols>
  <sheetData>
    <row r="1" spans="1:8" ht="30">
      <c r="A1" s="1" t="s">
        <v>299</v>
      </c>
      <c r="B1" s="2" t="s">
        <v>298</v>
      </c>
      <c r="C1" s="2" t="s">
        <v>304</v>
      </c>
      <c r="D1" s="3" t="s">
        <v>305</v>
      </c>
      <c r="E1" s="4" t="s">
        <v>300</v>
      </c>
      <c r="F1" s="1" t="s">
        <v>301</v>
      </c>
      <c r="G1" s="4" t="s">
        <v>302</v>
      </c>
      <c r="H1" s="1" t="s">
        <v>303</v>
      </c>
    </row>
    <row r="2" spans="1:8" ht="15.75">
      <c r="A2" s="60"/>
      <c r="B2" s="1"/>
      <c r="C2" s="60"/>
      <c r="D2" s="60"/>
      <c r="E2" s="61"/>
      <c r="F2" s="111">
        <v>1.27</v>
      </c>
      <c r="G2" s="112">
        <v>315</v>
      </c>
      <c r="H2" s="111">
        <v>1.27</v>
      </c>
    </row>
    <row r="3" spans="1:8" ht="14.25">
      <c r="A3" s="98"/>
      <c r="B3" s="99" t="s">
        <v>306</v>
      </c>
      <c r="C3" s="72"/>
      <c r="D3" s="73"/>
      <c r="E3" s="90"/>
      <c r="F3" s="91"/>
      <c r="G3" s="74"/>
      <c r="H3" s="75"/>
    </row>
    <row r="4" spans="1:8" ht="14.25">
      <c r="A4" s="130" t="s">
        <v>511</v>
      </c>
      <c r="B4" s="41" t="s">
        <v>307</v>
      </c>
      <c r="C4" s="11" t="s">
        <v>308</v>
      </c>
      <c r="D4" s="12"/>
      <c r="E4" s="13">
        <v>42.91</v>
      </c>
      <c r="F4" s="14">
        <f>E4*$F$2</f>
        <v>54.4957</v>
      </c>
      <c r="G4" s="15">
        <f>E4*$G$2</f>
        <v>13516.65</v>
      </c>
      <c r="H4" s="16">
        <f>G4*$H$2</f>
        <v>17166.1455</v>
      </c>
    </row>
    <row r="5" spans="1:8" ht="33.75">
      <c r="A5" s="40"/>
      <c r="B5" s="42"/>
      <c r="C5" s="17" t="s">
        <v>228</v>
      </c>
      <c r="D5" s="18" t="s">
        <v>291</v>
      </c>
      <c r="E5" s="13"/>
      <c r="F5" s="14"/>
      <c r="G5" s="15"/>
      <c r="H5" s="16"/>
    </row>
    <row r="6" spans="1:8" ht="14.25">
      <c r="A6" s="130" t="s">
        <v>512</v>
      </c>
      <c r="B6" s="41" t="s">
        <v>307</v>
      </c>
      <c r="C6" s="11" t="s">
        <v>309</v>
      </c>
      <c r="D6" s="12"/>
      <c r="E6" s="13">
        <v>76.6</v>
      </c>
      <c r="F6" s="14">
        <f>E6*$F$2</f>
        <v>97.282</v>
      </c>
      <c r="G6" s="15">
        <f>E6*$G$2</f>
        <v>24129</v>
      </c>
      <c r="H6" s="16">
        <f>G6*$H$2</f>
        <v>30643.83</v>
      </c>
    </row>
    <row r="7" spans="1:8" ht="33.75">
      <c r="A7" s="40"/>
      <c r="B7" s="42"/>
      <c r="C7" s="17" t="s">
        <v>232</v>
      </c>
      <c r="D7" s="18" t="s">
        <v>292</v>
      </c>
      <c r="E7" s="13"/>
      <c r="F7" s="14"/>
      <c r="G7" s="15"/>
      <c r="H7" s="16"/>
    </row>
    <row r="8" spans="1:8" ht="14.25">
      <c r="A8" s="131" t="s">
        <v>257</v>
      </c>
      <c r="B8" s="63" t="s">
        <v>293</v>
      </c>
      <c r="C8" s="76" t="s">
        <v>687</v>
      </c>
      <c r="D8" s="77"/>
      <c r="E8" s="13">
        <v>72.52</v>
      </c>
      <c r="F8" s="14">
        <f>E8*$F$2</f>
        <v>92.1004</v>
      </c>
      <c r="G8" s="15">
        <f>E8*$G$2</f>
        <v>22843.8</v>
      </c>
      <c r="H8" s="16">
        <f>G8*$H$2</f>
        <v>29011.626</v>
      </c>
    </row>
    <row r="9" spans="1:8" ht="33.75">
      <c r="A9" s="62"/>
      <c r="B9" s="64"/>
      <c r="C9" s="78" t="s">
        <v>236</v>
      </c>
      <c r="D9" s="77" t="s">
        <v>688</v>
      </c>
      <c r="E9" s="92"/>
      <c r="F9" s="14"/>
      <c r="G9" s="15"/>
      <c r="H9" s="16"/>
    </row>
    <row r="10" spans="1:8" ht="14.25">
      <c r="A10" s="62"/>
      <c r="B10" s="64"/>
      <c r="C10" s="78" t="s">
        <v>241</v>
      </c>
      <c r="D10" s="77"/>
      <c r="E10" s="92"/>
      <c r="F10" s="14"/>
      <c r="G10" s="15"/>
      <c r="H10" s="16"/>
    </row>
    <row r="11" spans="1:8" ht="14.25">
      <c r="A11" s="130" t="s">
        <v>258</v>
      </c>
      <c r="B11" s="63" t="s">
        <v>293</v>
      </c>
      <c r="C11" s="76" t="s">
        <v>689</v>
      </c>
      <c r="D11" s="18"/>
      <c r="E11" s="13">
        <v>131.03</v>
      </c>
      <c r="F11" s="14">
        <f>E11*$F$2</f>
        <v>166.4081</v>
      </c>
      <c r="G11" s="15">
        <f>E11*$G$2</f>
        <v>41274.45</v>
      </c>
      <c r="H11" s="16">
        <f>G11*$H$2</f>
        <v>52418.551499999994</v>
      </c>
    </row>
    <row r="12" spans="1:8" ht="33.75">
      <c r="A12" s="40"/>
      <c r="B12" s="42"/>
      <c r="C12" s="78" t="s">
        <v>237</v>
      </c>
      <c r="D12" s="77" t="s">
        <v>288</v>
      </c>
      <c r="E12" s="13"/>
      <c r="F12" s="14"/>
      <c r="G12" s="15"/>
      <c r="H12" s="16"/>
    </row>
    <row r="13" spans="1:8" ht="14.25">
      <c r="A13" s="140" t="s">
        <v>735</v>
      </c>
      <c r="B13" s="141" t="s">
        <v>708</v>
      </c>
      <c r="C13" s="11" t="s">
        <v>308</v>
      </c>
      <c r="D13" s="77"/>
      <c r="E13" s="13">
        <v>76.42</v>
      </c>
      <c r="F13" s="14">
        <f>E13*$F$2</f>
        <v>97.05340000000001</v>
      </c>
      <c r="G13" s="15">
        <f>E13*$G$2</f>
        <v>24072.3</v>
      </c>
      <c r="H13" s="16">
        <f>G13*$H$2</f>
        <v>30571.821</v>
      </c>
    </row>
    <row r="14" spans="1:8" ht="33.75">
      <c r="A14" s="40"/>
      <c r="B14" s="42"/>
      <c r="C14" s="17" t="s">
        <v>228</v>
      </c>
      <c r="D14" s="77"/>
      <c r="E14" s="13"/>
      <c r="F14" s="14"/>
      <c r="G14" s="15"/>
      <c r="H14" s="16"/>
    </row>
    <row r="15" spans="1:8" ht="14.25">
      <c r="A15" s="130" t="s">
        <v>513</v>
      </c>
      <c r="B15" s="41" t="s">
        <v>310</v>
      </c>
      <c r="C15" s="76" t="s">
        <v>687</v>
      </c>
      <c r="D15" s="12"/>
      <c r="E15" s="13">
        <v>72.52</v>
      </c>
      <c r="F15" s="14">
        <f>E15*$F$2</f>
        <v>92.1004</v>
      </c>
      <c r="G15" s="15">
        <f>E15*$G$2</f>
        <v>22843.8</v>
      </c>
      <c r="H15" s="16">
        <f>G15*$H$2</f>
        <v>29011.626</v>
      </c>
    </row>
    <row r="16" spans="1:8" ht="33.75">
      <c r="A16" s="40"/>
      <c r="B16" s="42"/>
      <c r="C16" s="78" t="s">
        <v>236</v>
      </c>
      <c r="D16" s="18" t="s">
        <v>311</v>
      </c>
      <c r="E16" s="13"/>
      <c r="F16" s="14"/>
      <c r="G16" s="15"/>
      <c r="H16" s="16"/>
    </row>
    <row r="17" spans="1:8" ht="14.25">
      <c r="A17" s="132" t="s">
        <v>259</v>
      </c>
      <c r="B17" s="63" t="s">
        <v>294</v>
      </c>
      <c r="C17" s="76" t="s">
        <v>689</v>
      </c>
      <c r="D17" s="77"/>
      <c r="E17" s="13">
        <v>131.03</v>
      </c>
      <c r="F17" s="14">
        <f>E17*$F$2</f>
        <v>166.4081</v>
      </c>
      <c r="G17" s="15">
        <f>E17*$G$2</f>
        <v>41274.45</v>
      </c>
      <c r="H17" s="16">
        <f>G17*$H$2</f>
        <v>52418.551499999994</v>
      </c>
    </row>
    <row r="18" spans="1:8" ht="33.75">
      <c r="A18" s="65"/>
      <c r="B18" s="64"/>
      <c r="C18" s="78" t="s">
        <v>237</v>
      </c>
      <c r="D18" s="77" t="s">
        <v>288</v>
      </c>
      <c r="E18" s="13"/>
      <c r="F18" s="14"/>
      <c r="G18" s="15"/>
      <c r="H18" s="16"/>
    </row>
    <row r="19" spans="1:8" ht="14.25">
      <c r="A19" s="130" t="s">
        <v>514</v>
      </c>
      <c r="B19" s="42" t="s">
        <v>312</v>
      </c>
      <c r="C19" s="17" t="s">
        <v>238</v>
      </c>
      <c r="D19" s="18" t="s">
        <v>186</v>
      </c>
      <c r="E19" s="13">
        <v>38.3</v>
      </c>
      <c r="F19" s="14">
        <f>E19*$F$2</f>
        <v>48.641</v>
      </c>
      <c r="G19" s="15">
        <f>E19*$G$2</f>
        <v>12064.5</v>
      </c>
      <c r="H19" s="16">
        <f>G19*$H$2</f>
        <v>15321.915</v>
      </c>
    </row>
    <row r="20" spans="1:8" ht="14.25">
      <c r="A20" s="130" t="s">
        <v>515</v>
      </c>
      <c r="B20" s="42" t="s">
        <v>141</v>
      </c>
      <c r="C20" s="17" t="s">
        <v>238</v>
      </c>
      <c r="D20" s="18" t="s">
        <v>177</v>
      </c>
      <c r="E20" s="13">
        <v>4.43</v>
      </c>
      <c r="F20" s="14">
        <f>E20*$F$2</f>
        <v>5.6261</v>
      </c>
      <c r="G20" s="15">
        <f>E20*$G$2</f>
        <v>1395.4499999999998</v>
      </c>
      <c r="H20" s="16">
        <f>G20*$H$2</f>
        <v>1772.2214999999999</v>
      </c>
    </row>
    <row r="21" spans="1:8" ht="14.25">
      <c r="A21" s="130" t="s">
        <v>516</v>
      </c>
      <c r="B21" s="41" t="s">
        <v>313</v>
      </c>
      <c r="C21" s="11" t="s">
        <v>308</v>
      </c>
      <c r="D21" s="12"/>
      <c r="E21" s="13">
        <v>39.36</v>
      </c>
      <c r="F21" s="14">
        <f>E21*$F$2</f>
        <v>49.9872</v>
      </c>
      <c r="G21" s="15">
        <f>E21*$G$2</f>
        <v>12398.4</v>
      </c>
      <c r="H21" s="16">
        <f>G21*$H$2</f>
        <v>15745.967999999999</v>
      </c>
    </row>
    <row r="22" spans="1:8" ht="22.5">
      <c r="A22" s="40"/>
      <c r="B22" s="42"/>
      <c r="C22" s="19" t="s">
        <v>252</v>
      </c>
      <c r="D22" s="18" t="s">
        <v>289</v>
      </c>
      <c r="E22" s="13"/>
      <c r="F22" s="14"/>
      <c r="G22" s="15"/>
      <c r="H22" s="16"/>
    </row>
    <row r="23" spans="1:8" ht="14.25">
      <c r="A23" s="130" t="s">
        <v>517</v>
      </c>
      <c r="B23" s="41" t="s">
        <v>313</v>
      </c>
      <c r="C23" s="11" t="s">
        <v>309</v>
      </c>
      <c r="D23" s="12"/>
      <c r="E23" s="13">
        <v>68.44</v>
      </c>
      <c r="F23" s="14">
        <f>E23*$F$2</f>
        <v>86.9188</v>
      </c>
      <c r="G23" s="15">
        <f>E23*$G$2</f>
        <v>21558.6</v>
      </c>
      <c r="H23" s="16">
        <f>G23*$H$2</f>
        <v>27379.422</v>
      </c>
    </row>
    <row r="24" spans="1:8" ht="22.5">
      <c r="A24" s="40"/>
      <c r="B24" s="42"/>
      <c r="C24" s="19" t="s">
        <v>253</v>
      </c>
      <c r="D24" s="18" t="s">
        <v>290</v>
      </c>
      <c r="E24" s="13"/>
      <c r="F24" s="14"/>
      <c r="G24" s="15"/>
      <c r="H24" s="16"/>
    </row>
    <row r="25" spans="1:8" ht="14.25">
      <c r="A25" s="132" t="s">
        <v>261</v>
      </c>
      <c r="B25" s="63" t="s">
        <v>295</v>
      </c>
      <c r="C25" s="79" t="s">
        <v>687</v>
      </c>
      <c r="D25" s="77"/>
      <c r="E25" s="13">
        <v>73.58</v>
      </c>
      <c r="F25" s="14">
        <f>E25*$F$2</f>
        <v>93.4466</v>
      </c>
      <c r="G25" s="15">
        <f>E25*$G$2</f>
        <v>23177.7</v>
      </c>
      <c r="H25" s="16">
        <f>G25*$H$2</f>
        <v>29435.679</v>
      </c>
    </row>
    <row r="26" spans="1:8" ht="33.75">
      <c r="A26" s="65"/>
      <c r="B26" s="64"/>
      <c r="C26" s="78" t="s">
        <v>236</v>
      </c>
      <c r="D26" s="77" t="s">
        <v>688</v>
      </c>
      <c r="E26" s="13"/>
      <c r="F26" s="14"/>
      <c r="G26" s="15"/>
      <c r="H26" s="16"/>
    </row>
    <row r="27" spans="1:8" ht="14.25">
      <c r="A27" s="132" t="s">
        <v>262</v>
      </c>
      <c r="B27" s="63" t="s">
        <v>295</v>
      </c>
      <c r="C27" s="76" t="s">
        <v>689</v>
      </c>
      <c r="D27" s="77"/>
      <c r="E27" s="13">
        <v>133.33</v>
      </c>
      <c r="F27" s="14">
        <f>E27*$F$2</f>
        <v>169.3291</v>
      </c>
      <c r="G27" s="15">
        <f>E27*$G$2</f>
        <v>41998.950000000004</v>
      </c>
      <c r="H27" s="16">
        <f>G27*$H$2</f>
        <v>53338.66650000001</v>
      </c>
    </row>
    <row r="28" spans="1:8" ht="33.75">
      <c r="A28" s="65"/>
      <c r="B28" s="64"/>
      <c r="C28" s="78" t="s">
        <v>237</v>
      </c>
      <c r="D28" s="77" t="s">
        <v>288</v>
      </c>
      <c r="E28" s="13"/>
      <c r="F28" s="14"/>
      <c r="G28" s="15"/>
      <c r="H28" s="16"/>
    </row>
    <row r="29" spans="1:8" ht="14.25">
      <c r="A29" s="133" t="s">
        <v>161</v>
      </c>
      <c r="B29" s="114" t="s">
        <v>160</v>
      </c>
      <c r="C29" s="101" t="s">
        <v>308</v>
      </c>
      <c r="D29" s="102"/>
      <c r="E29" s="13">
        <v>19.33</v>
      </c>
      <c r="F29" s="14">
        <f>E29*$F$2</f>
        <v>24.5491</v>
      </c>
      <c r="G29" s="15">
        <f>E29*$G$2</f>
        <v>6088.95</v>
      </c>
      <c r="H29" s="16">
        <f>G29*$H$2</f>
        <v>7732.9664999999995</v>
      </c>
    </row>
    <row r="30" spans="1:8" ht="33.75">
      <c r="A30" s="113"/>
      <c r="B30" s="115"/>
      <c r="C30" s="103" t="s">
        <v>10</v>
      </c>
      <c r="D30" s="102" t="s">
        <v>195</v>
      </c>
      <c r="E30" s="13"/>
      <c r="F30" s="14"/>
      <c r="G30" s="15"/>
      <c r="H30" s="16"/>
    </row>
    <row r="31" spans="1:8" ht="14.25">
      <c r="A31" s="130" t="s">
        <v>518</v>
      </c>
      <c r="B31" s="41" t="s">
        <v>314</v>
      </c>
      <c r="C31" s="11" t="s">
        <v>308</v>
      </c>
      <c r="D31" s="12"/>
      <c r="E31" s="13">
        <v>40.25</v>
      </c>
      <c r="F31" s="14">
        <f>E31*$F$2</f>
        <v>51.1175</v>
      </c>
      <c r="G31" s="15">
        <f>E31*$G$2</f>
        <v>12678.75</v>
      </c>
      <c r="H31" s="16">
        <f>G31*$H$2</f>
        <v>16102.0125</v>
      </c>
    </row>
    <row r="32" spans="1:8" ht="22.5">
      <c r="A32" s="40"/>
      <c r="B32" s="43" t="s">
        <v>315</v>
      </c>
      <c r="C32" s="19" t="s">
        <v>242</v>
      </c>
      <c r="D32" s="18" t="s">
        <v>195</v>
      </c>
      <c r="E32" s="13"/>
      <c r="F32" s="14"/>
      <c r="G32" s="15"/>
      <c r="H32" s="16"/>
    </row>
    <row r="33" spans="1:8" ht="14.25">
      <c r="A33" s="130" t="s">
        <v>519</v>
      </c>
      <c r="B33" s="41" t="s">
        <v>314</v>
      </c>
      <c r="C33" s="11" t="s">
        <v>309</v>
      </c>
      <c r="D33" s="12"/>
      <c r="E33" s="13">
        <v>67.73</v>
      </c>
      <c r="F33" s="14">
        <f>E33*$F$2</f>
        <v>86.0171</v>
      </c>
      <c r="G33" s="15">
        <f>E33*$G$2</f>
        <v>21334.95</v>
      </c>
      <c r="H33" s="16">
        <f>G33*$H$2</f>
        <v>27095.3865</v>
      </c>
    </row>
    <row r="34" spans="1:8" ht="22.5">
      <c r="A34" s="40"/>
      <c r="B34" s="43" t="s">
        <v>315</v>
      </c>
      <c r="C34" s="19" t="s">
        <v>243</v>
      </c>
      <c r="D34" s="18" t="s">
        <v>195</v>
      </c>
      <c r="E34" s="13"/>
      <c r="F34" s="14"/>
      <c r="G34" s="15"/>
      <c r="H34" s="16"/>
    </row>
    <row r="35" spans="1:8" ht="14.25">
      <c r="A35" s="130" t="s">
        <v>520</v>
      </c>
      <c r="B35" s="41" t="s">
        <v>314</v>
      </c>
      <c r="C35" s="11" t="s">
        <v>308</v>
      </c>
      <c r="D35" s="12"/>
      <c r="E35" s="13">
        <v>40.25</v>
      </c>
      <c r="F35" s="14">
        <f>E35*$F$2</f>
        <v>51.1175</v>
      </c>
      <c r="G35" s="15">
        <f>E35*$G$2</f>
        <v>12678.75</v>
      </c>
      <c r="H35" s="16">
        <f>G35*$H$2</f>
        <v>16102.0125</v>
      </c>
    </row>
    <row r="36" spans="1:8" ht="22.5">
      <c r="A36" s="40"/>
      <c r="B36" s="43" t="s">
        <v>316</v>
      </c>
      <c r="C36" s="19" t="s">
        <v>244</v>
      </c>
      <c r="D36" s="18" t="s">
        <v>195</v>
      </c>
      <c r="E36" s="13"/>
      <c r="F36" s="14"/>
      <c r="G36" s="15"/>
      <c r="H36" s="16"/>
    </row>
    <row r="37" spans="1:8" ht="14.25">
      <c r="A37" s="130" t="s">
        <v>521</v>
      </c>
      <c r="B37" s="41" t="s">
        <v>314</v>
      </c>
      <c r="C37" s="11" t="s">
        <v>309</v>
      </c>
      <c r="D37" s="12"/>
      <c r="E37" s="13">
        <v>67.73</v>
      </c>
      <c r="F37" s="14">
        <f>E37*$F$2</f>
        <v>86.0171</v>
      </c>
      <c r="G37" s="15">
        <f>E37*$G$2</f>
        <v>21334.95</v>
      </c>
      <c r="H37" s="16">
        <f>G37*$H$2</f>
        <v>27095.3865</v>
      </c>
    </row>
    <row r="38" spans="1:8" ht="22.5">
      <c r="A38" s="40"/>
      <c r="B38" s="43" t="s">
        <v>316</v>
      </c>
      <c r="C38" s="19" t="s">
        <v>243</v>
      </c>
      <c r="D38" s="18" t="s">
        <v>195</v>
      </c>
      <c r="E38" s="13"/>
      <c r="F38" s="14"/>
      <c r="G38" s="15"/>
      <c r="H38" s="16"/>
    </row>
    <row r="39" spans="1:8" ht="14.25">
      <c r="A39" s="130" t="s">
        <v>522</v>
      </c>
      <c r="B39" s="41" t="s">
        <v>317</v>
      </c>
      <c r="C39" s="11" t="s">
        <v>308</v>
      </c>
      <c r="D39" s="12"/>
      <c r="E39" s="13">
        <v>40.25</v>
      </c>
      <c r="F39" s="14">
        <f>E39*$F$2</f>
        <v>51.1175</v>
      </c>
      <c r="G39" s="15">
        <f>E39*$G$2</f>
        <v>12678.75</v>
      </c>
      <c r="H39" s="16">
        <f>G39*$H$2</f>
        <v>16102.0125</v>
      </c>
    </row>
    <row r="40" spans="1:8" ht="22.5">
      <c r="A40" s="40"/>
      <c r="B40" s="43" t="s">
        <v>315</v>
      </c>
      <c r="C40" s="19" t="s">
        <v>244</v>
      </c>
      <c r="D40" s="18" t="s">
        <v>195</v>
      </c>
      <c r="E40" s="13"/>
      <c r="F40" s="14"/>
      <c r="G40" s="15"/>
      <c r="H40" s="16"/>
    </row>
    <row r="41" spans="1:8" ht="14.25">
      <c r="A41" s="130" t="s">
        <v>523</v>
      </c>
      <c r="B41" s="41" t="s">
        <v>317</v>
      </c>
      <c r="C41" s="11" t="s">
        <v>309</v>
      </c>
      <c r="D41" s="12"/>
      <c r="E41" s="13">
        <v>67.73</v>
      </c>
      <c r="F41" s="14">
        <f>E41*$F$2</f>
        <v>86.0171</v>
      </c>
      <c r="G41" s="15">
        <f>E41*$G$2</f>
        <v>21334.95</v>
      </c>
      <c r="H41" s="16">
        <f>G41*$H$2</f>
        <v>27095.3865</v>
      </c>
    </row>
    <row r="42" spans="1:8" ht="22.5">
      <c r="A42" s="40"/>
      <c r="B42" s="43" t="s">
        <v>315</v>
      </c>
      <c r="C42" s="19" t="s">
        <v>243</v>
      </c>
      <c r="D42" s="18" t="s">
        <v>195</v>
      </c>
      <c r="E42" s="13"/>
      <c r="F42" s="14"/>
      <c r="G42" s="15"/>
      <c r="H42" s="16"/>
    </row>
    <row r="43" spans="1:8" ht="14.25">
      <c r="A43" s="130" t="s">
        <v>524</v>
      </c>
      <c r="B43" s="41" t="s">
        <v>317</v>
      </c>
      <c r="C43" s="11" t="s">
        <v>308</v>
      </c>
      <c r="D43" s="12"/>
      <c r="E43" s="13">
        <v>40.25</v>
      </c>
      <c r="F43" s="14">
        <f>E43*$F$2</f>
        <v>51.1175</v>
      </c>
      <c r="G43" s="15">
        <f>E43*$G$2</f>
        <v>12678.75</v>
      </c>
      <c r="H43" s="16">
        <f>G43*$H$2</f>
        <v>16102.0125</v>
      </c>
    </row>
    <row r="44" spans="1:8" ht="22.5">
      <c r="A44" s="40"/>
      <c r="B44" s="43" t="s">
        <v>316</v>
      </c>
      <c r="C44" s="19" t="s">
        <v>244</v>
      </c>
      <c r="D44" s="18" t="s">
        <v>195</v>
      </c>
      <c r="E44" s="13"/>
      <c r="F44" s="14"/>
      <c r="G44" s="15"/>
      <c r="H44" s="16"/>
    </row>
    <row r="45" spans="1:8" ht="14.25">
      <c r="A45" s="130" t="s">
        <v>525</v>
      </c>
      <c r="B45" s="41" t="s">
        <v>317</v>
      </c>
      <c r="C45" s="11" t="s">
        <v>309</v>
      </c>
      <c r="D45" s="12"/>
      <c r="E45" s="13">
        <v>67.73</v>
      </c>
      <c r="F45" s="14">
        <f>E45*$F$2</f>
        <v>86.0171</v>
      </c>
      <c r="G45" s="15">
        <f>E45*$G$2</f>
        <v>21334.95</v>
      </c>
      <c r="H45" s="16">
        <f>G45*$H$2</f>
        <v>27095.3865</v>
      </c>
    </row>
    <row r="46" spans="1:8" ht="22.5">
      <c r="A46" s="40"/>
      <c r="B46" s="43" t="s">
        <v>316</v>
      </c>
      <c r="C46" s="19" t="s">
        <v>243</v>
      </c>
      <c r="D46" s="18" t="s">
        <v>195</v>
      </c>
      <c r="E46" s="13"/>
      <c r="F46" s="14"/>
      <c r="G46" s="15"/>
      <c r="H46" s="16"/>
    </row>
    <row r="47" spans="1:8" ht="14.25">
      <c r="A47" s="130" t="s">
        <v>526</v>
      </c>
      <c r="B47" s="41" t="s">
        <v>318</v>
      </c>
      <c r="C47" s="11" t="s">
        <v>308</v>
      </c>
      <c r="D47" s="18"/>
      <c r="E47" s="13">
        <v>32.62</v>
      </c>
      <c r="F47" s="14">
        <f>E47*$F$2</f>
        <v>41.4274</v>
      </c>
      <c r="G47" s="15">
        <f>E47*$G$2</f>
        <v>10275.3</v>
      </c>
      <c r="H47" s="16">
        <f>G47*$H$2</f>
        <v>13049.631</v>
      </c>
    </row>
    <row r="48" spans="1:8" ht="22.5">
      <c r="A48" s="44"/>
      <c r="B48" s="41"/>
      <c r="C48" s="19" t="s">
        <v>20</v>
      </c>
      <c r="D48" s="18" t="s">
        <v>196</v>
      </c>
      <c r="E48" s="13"/>
      <c r="F48" s="14"/>
      <c r="G48" s="15"/>
      <c r="H48" s="16"/>
    </row>
    <row r="49" spans="1:8" ht="14.25">
      <c r="A49" s="132" t="s">
        <v>268</v>
      </c>
      <c r="B49" s="63" t="s">
        <v>323</v>
      </c>
      <c r="C49" s="76" t="s">
        <v>308</v>
      </c>
      <c r="D49" s="80"/>
      <c r="E49" s="13">
        <v>37.23</v>
      </c>
      <c r="F49" s="14">
        <f>E49*$F$2</f>
        <v>47.2821</v>
      </c>
      <c r="G49" s="15">
        <f>E49*$G$2</f>
        <v>11727.449999999999</v>
      </c>
      <c r="H49" s="16">
        <f>G49*$H$2</f>
        <v>14893.861499999999</v>
      </c>
    </row>
    <row r="50" spans="1:8" ht="33.75">
      <c r="A50" s="65"/>
      <c r="B50" s="63"/>
      <c r="C50" s="78" t="s">
        <v>26</v>
      </c>
      <c r="D50" s="77" t="s">
        <v>197</v>
      </c>
      <c r="E50" s="13"/>
      <c r="F50" s="14"/>
      <c r="G50" s="15"/>
      <c r="H50" s="16"/>
    </row>
    <row r="51" spans="1:8" ht="14.25">
      <c r="A51" s="130" t="s">
        <v>267</v>
      </c>
      <c r="B51" s="41" t="s">
        <v>322</v>
      </c>
      <c r="C51" s="76" t="s">
        <v>308</v>
      </c>
      <c r="D51" s="18"/>
      <c r="E51" s="13">
        <v>57.09</v>
      </c>
      <c r="F51" s="14">
        <f>E51*$F$2</f>
        <v>72.5043</v>
      </c>
      <c r="G51" s="15">
        <f>E51*$G$2</f>
        <v>17983.350000000002</v>
      </c>
      <c r="H51" s="16">
        <f>G51*$H$2</f>
        <v>22838.8545</v>
      </c>
    </row>
    <row r="52" spans="1:8" ht="22.5">
      <c r="A52" s="44"/>
      <c r="B52" s="41"/>
      <c r="C52" s="19" t="s">
        <v>832</v>
      </c>
      <c r="D52" s="18" t="s">
        <v>198</v>
      </c>
      <c r="E52" s="13"/>
      <c r="F52" s="14"/>
      <c r="G52" s="15"/>
      <c r="H52" s="16"/>
    </row>
    <row r="53" spans="1:8" ht="14.25">
      <c r="A53" s="132" t="s">
        <v>529</v>
      </c>
      <c r="B53" s="63" t="s">
        <v>322</v>
      </c>
      <c r="C53" s="81" t="s">
        <v>320</v>
      </c>
      <c r="D53" s="77"/>
      <c r="E53" s="13">
        <v>250.71</v>
      </c>
      <c r="F53" s="14">
        <f>E53*$F$2</f>
        <v>318.4017</v>
      </c>
      <c r="G53" s="15">
        <f>E53*$G$2</f>
        <v>78973.65000000001</v>
      </c>
      <c r="H53" s="16">
        <f>G53*$H$2</f>
        <v>100296.53550000001</v>
      </c>
    </row>
    <row r="54" spans="1:8" ht="22.5">
      <c r="A54" s="65"/>
      <c r="B54" s="63"/>
      <c r="C54" s="82" t="s">
        <v>233</v>
      </c>
      <c r="D54" s="77" t="s">
        <v>198</v>
      </c>
      <c r="E54" s="13"/>
      <c r="F54" s="14"/>
      <c r="G54" s="15"/>
      <c r="H54" s="16"/>
    </row>
    <row r="55" spans="1:8" ht="14.25">
      <c r="A55" s="130" t="s">
        <v>530</v>
      </c>
      <c r="B55" s="41" t="s">
        <v>323</v>
      </c>
      <c r="C55" s="10" t="s">
        <v>320</v>
      </c>
      <c r="D55" s="22"/>
      <c r="E55" s="13">
        <v>158.33</v>
      </c>
      <c r="F55" s="14">
        <f>E55*$F$2</f>
        <v>201.0791</v>
      </c>
      <c r="G55" s="15">
        <f>E55*$G$2</f>
        <v>49873.950000000004</v>
      </c>
      <c r="H55" s="16">
        <f>G55*$H$2</f>
        <v>63339.91650000001</v>
      </c>
    </row>
    <row r="56" spans="1:8" ht="33.75">
      <c r="A56" s="44"/>
      <c r="B56" s="41"/>
      <c r="C56" s="17" t="s">
        <v>27</v>
      </c>
      <c r="D56" s="18" t="s">
        <v>197</v>
      </c>
      <c r="E56" s="13"/>
      <c r="F56" s="14"/>
      <c r="G56" s="15"/>
      <c r="H56" s="16"/>
    </row>
    <row r="57" spans="1:8" ht="14.25">
      <c r="A57" s="44"/>
      <c r="B57" s="41"/>
      <c r="C57" s="17"/>
      <c r="D57" s="18"/>
      <c r="E57" s="13"/>
      <c r="F57" s="14"/>
      <c r="G57" s="15"/>
      <c r="H57" s="16"/>
    </row>
    <row r="58" spans="1:8" ht="14.25">
      <c r="A58" s="44"/>
      <c r="B58" s="41"/>
      <c r="C58" s="17"/>
      <c r="D58" s="18"/>
      <c r="E58" s="13"/>
      <c r="F58" s="14"/>
      <c r="G58" s="15"/>
      <c r="H58" s="16"/>
    </row>
    <row r="59" spans="1:8" ht="14.25">
      <c r="A59" s="130" t="s">
        <v>531</v>
      </c>
      <c r="B59" s="41" t="s">
        <v>321</v>
      </c>
      <c r="C59" s="10" t="s">
        <v>324</v>
      </c>
      <c r="D59" s="22"/>
      <c r="E59" s="13">
        <v>64.72</v>
      </c>
      <c r="F59" s="14">
        <f>E59*$F$2</f>
        <v>82.1944</v>
      </c>
      <c r="G59" s="15">
        <f>E59*$G$2</f>
        <v>20386.8</v>
      </c>
      <c r="H59" s="16">
        <f>G59*$H$2</f>
        <v>25891.236</v>
      </c>
    </row>
    <row r="60" spans="1:8" ht="45">
      <c r="A60" s="44"/>
      <c r="B60" s="41"/>
      <c r="C60" s="19" t="s">
        <v>11</v>
      </c>
      <c r="D60" s="18" t="s">
        <v>325</v>
      </c>
      <c r="E60" s="13"/>
      <c r="F60" s="14"/>
      <c r="G60" s="15"/>
      <c r="H60" s="16"/>
    </row>
    <row r="61" spans="1:8" ht="14.25">
      <c r="A61" s="130" t="s">
        <v>514</v>
      </c>
      <c r="B61" s="42" t="s">
        <v>312</v>
      </c>
      <c r="C61" s="17" t="s">
        <v>238</v>
      </c>
      <c r="D61" s="18" t="s">
        <v>186</v>
      </c>
      <c r="E61" s="13">
        <v>38.3</v>
      </c>
      <c r="F61" s="14">
        <f>E61*$F$2</f>
        <v>48.641</v>
      </c>
      <c r="G61" s="15">
        <f>E61*$G$2</f>
        <v>12064.5</v>
      </c>
      <c r="H61" s="16">
        <f>G61*$H$2</f>
        <v>15321.915</v>
      </c>
    </row>
    <row r="62" spans="1:8" ht="14.25">
      <c r="A62" s="130" t="s">
        <v>515</v>
      </c>
      <c r="B62" s="42" t="s">
        <v>141</v>
      </c>
      <c r="C62" s="17" t="s">
        <v>238</v>
      </c>
      <c r="D62" s="18" t="s">
        <v>177</v>
      </c>
      <c r="E62" s="13">
        <v>4.43</v>
      </c>
      <c r="F62" s="14">
        <f>E62*$F$2</f>
        <v>5.6261</v>
      </c>
      <c r="G62" s="15">
        <f>E62*$G$2</f>
        <v>1395.4499999999998</v>
      </c>
      <c r="H62" s="16">
        <f>G62*$H$2</f>
        <v>1772.2214999999999</v>
      </c>
    </row>
    <row r="63" spans="1:8" ht="14.25">
      <c r="A63" s="130" t="s">
        <v>532</v>
      </c>
      <c r="B63" s="41" t="s">
        <v>326</v>
      </c>
      <c r="C63" s="11" t="s">
        <v>308</v>
      </c>
      <c r="D63" s="22"/>
      <c r="E63" s="13">
        <v>41.67</v>
      </c>
      <c r="F63" s="14">
        <f>E63*$F$2</f>
        <v>52.9209</v>
      </c>
      <c r="G63" s="15">
        <f>E63*$G$2</f>
        <v>13126.050000000001</v>
      </c>
      <c r="H63" s="16">
        <f>G63*$H$2</f>
        <v>16670.0835</v>
      </c>
    </row>
    <row r="64" spans="1:8" ht="22.5">
      <c r="A64" s="44"/>
      <c r="B64" s="41"/>
      <c r="C64" s="19" t="s">
        <v>254</v>
      </c>
      <c r="D64" s="18" t="s">
        <v>199</v>
      </c>
      <c r="E64" s="13"/>
      <c r="F64" s="14"/>
      <c r="G64" s="15"/>
      <c r="H64" s="16"/>
    </row>
    <row r="65" spans="1:8" ht="14.25">
      <c r="A65" s="46"/>
      <c r="B65" s="47" t="s">
        <v>327</v>
      </c>
      <c r="C65" s="6"/>
      <c r="D65" s="7"/>
      <c r="E65" s="93"/>
      <c r="F65" s="94"/>
      <c r="G65" s="8"/>
      <c r="H65" s="9"/>
    </row>
    <row r="66" spans="1:8" ht="14.25">
      <c r="A66" s="156" t="s">
        <v>800</v>
      </c>
      <c r="B66" s="154" t="s">
        <v>774</v>
      </c>
      <c r="C66" s="155" t="s">
        <v>308</v>
      </c>
      <c r="D66" s="155"/>
      <c r="E66" s="13">
        <v>42.2</v>
      </c>
      <c r="F66" s="14">
        <f>E66*$F$2</f>
        <v>53.594</v>
      </c>
      <c r="G66" s="15">
        <f>E66*$G$2</f>
        <v>13293</v>
      </c>
      <c r="H66" s="16">
        <f>G66*$H$2</f>
        <v>16882.11</v>
      </c>
    </row>
    <row r="67" spans="1:8" ht="14.25">
      <c r="A67" s="156"/>
      <c r="B67" s="154"/>
      <c r="C67" s="155" t="s">
        <v>775</v>
      </c>
      <c r="D67" s="155"/>
      <c r="E67" s="157"/>
      <c r="F67" s="157"/>
      <c r="G67" s="157"/>
      <c r="H67" s="157"/>
    </row>
    <row r="68" spans="1:8" ht="14.25">
      <c r="A68" s="156"/>
      <c r="B68" s="154"/>
      <c r="C68" s="155" t="s">
        <v>776</v>
      </c>
      <c r="D68" s="155"/>
      <c r="E68" s="157"/>
      <c r="F68" s="157"/>
      <c r="G68" s="157"/>
      <c r="H68" s="157"/>
    </row>
    <row r="69" spans="1:8" ht="14.25">
      <c r="A69" s="156"/>
      <c r="B69" s="154"/>
      <c r="C69" s="155" t="s">
        <v>777</v>
      </c>
      <c r="D69" s="155"/>
      <c r="E69" s="157"/>
      <c r="F69" s="157"/>
      <c r="G69" s="157"/>
      <c r="H69" s="157"/>
    </row>
    <row r="70" spans="1:8" ht="14.25">
      <c r="A70" s="156" t="s">
        <v>801</v>
      </c>
      <c r="B70" s="154" t="s">
        <v>774</v>
      </c>
      <c r="C70" s="155" t="s">
        <v>320</v>
      </c>
      <c r="D70" s="155"/>
      <c r="E70" s="13">
        <v>160.11</v>
      </c>
      <c r="F70" s="14">
        <f>E70*$F$2</f>
        <v>203.33970000000002</v>
      </c>
      <c r="G70" s="15">
        <f>E70*$G$2</f>
        <v>50434.65</v>
      </c>
      <c r="H70" s="16">
        <f>G70*$H$2</f>
        <v>64052.0055</v>
      </c>
    </row>
    <row r="71" spans="1:8" ht="14.25">
      <c r="A71" s="153"/>
      <c r="B71" s="154"/>
      <c r="C71" s="155" t="s">
        <v>778</v>
      </c>
      <c r="D71" s="155"/>
      <c r="E71" s="157"/>
      <c r="F71" s="157"/>
      <c r="G71" s="157"/>
      <c r="H71" s="157"/>
    </row>
    <row r="72" spans="1:8" ht="14.25">
      <c r="A72" s="153"/>
      <c r="B72" s="154"/>
      <c r="C72" s="155" t="s">
        <v>779</v>
      </c>
      <c r="D72" s="155"/>
      <c r="E72" s="157"/>
      <c r="F72" s="157"/>
      <c r="G72" s="157"/>
      <c r="H72" s="157"/>
    </row>
    <row r="73" spans="1:8" ht="14.25">
      <c r="A73" s="153"/>
      <c r="B73" s="154"/>
      <c r="C73" s="155" t="s">
        <v>780</v>
      </c>
      <c r="D73" s="155"/>
      <c r="E73" s="157"/>
      <c r="F73" s="157"/>
      <c r="G73" s="157"/>
      <c r="H73" s="157"/>
    </row>
    <row r="74" spans="1:8" ht="14.25">
      <c r="A74" s="130" t="s">
        <v>527</v>
      </c>
      <c r="B74" s="42" t="s">
        <v>319</v>
      </c>
      <c r="C74" s="11" t="s">
        <v>308</v>
      </c>
      <c r="D74" s="12"/>
      <c r="E74" s="13">
        <v>46.81</v>
      </c>
      <c r="F74" s="14">
        <f>E74*$F$2</f>
        <v>59.4487</v>
      </c>
      <c r="G74" s="15">
        <f>E74*$G$2</f>
        <v>14745.150000000001</v>
      </c>
      <c r="H74" s="16">
        <f>G74*$H$2</f>
        <v>18726.340500000002</v>
      </c>
    </row>
    <row r="75" spans="1:8" ht="33.75">
      <c r="A75" s="40"/>
      <c r="B75" s="45"/>
      <c r="C75" s="19" t="s">
        <v>30</v>
      </c>
      <c r="D75" s="18" t="s">
        <v>197</v>
      </c>
      <c r="E75" s="13"/>
      <c r="F75" s="14"/>
      <c r="G75" s="15"/>
      <c r="H75" s="16"/>
    </row>
    <row r="76" spans="1:8" ht="14.25">
      <c r="A76" s="130" t="s">
        <v>528</v>
      </c>
      <c r="B76" s="42" t="s">
        <v>319</v>
      </c>
      <c r="C76" s="21" t="s">
        <v>320</v>
      </c>
      <c r="D76" s="12"/>
      <c r="E76" s="13">
        <v>171.81</v>
      </c>
      <c r="F76" s="14">
        <f>E76*$F$2</f>
        <v>218.1987</v>
      </c>
      <c r="G76" s="15">
        <f>E76*$G$2</f>
        <v>54120.15</v>
      </c>
      <c r="H76" s="16">
        <f>G76*$H$2</f>
        <v>68732.5905</v>
      </c>
    </row>
    <row r="77" spans="1:8" ht="33.75">
      <c r="A77" s="40"/>
      <c r="B77" s="45"/>
      <c r="C77" s="19" t="s">
        <v>31</v>
      </c>
      <c r="D77" s="18" t="s">
        <v>197</v>
      </c>
      <c r="E77" s="13"/>
      <c r="F77" s="14"/>
      <c r="G77" s="15"/>
      <c r="H77" s="16"/>
    </row>
    <row r="78" spans="1:8" ht="14.25">
      <c r="A78" s="130" t="s">
        <v>533</v>
      </c>
      <c r="B78" s="42" t="s">
        <v>142</v>
      </c>
      <c r="C78" s="11" t="s">
        <v>308</v>
      </c>
      <c r="D78" s="12"/>
      <c r="E78" s="13">
        <v>48.58</v>
      </c>
      <c r="F78" s="14">
        <f>E78*$F$2</f>
        <v>61.6966</v>
      </c>
      <c r="G78" s="15">
        <f>E78*$G$2</f>
        <v>15302.699999999999</v>
      </c>
      <c r="H78" s="16">
        <f>G78*$H$2</f>
        <v>19434.429</v>
      </c>
    </row>
    <row r="79" spans="1:8" ht="33.75">
      <c r="A79" s="40"/>
      <c r="B79" s="45"/>
      <c r="C79" s="19" t="s">
        <v>33</v>
      </c>
      <c r="D79" s="18" t="s">
        <v>197</v>
      </c>
      <c r="E79" s="13"/>
      <c r="F79" s="14"/>
      <c r="G79" s="15"/>
      <c r="H79" s="16"/>
    </row>
    <row r="80" spans="1:8" ht="14.25">
      <c r="A80" s="130" t="s">
        <v>534</v>
      </c>
      <c r="B80" s="42" t="s">
        <v>142</v>
      </c>
      <c r="C80" s="21" t="s">
        <v>320</v>
      </c>
      <c r="D80" s="12"/>
      <c r="E80" s="13">
        <v>178.72</v>
      </c>
      <c r="F80" s="14">
        <f>E80*$F$2</f>
        <v>226.9744</v>
      </c>
      <c r="G80" s="15">
        <f>E80*$G$2</f>
        <v>56296.8</v>
      </c>
      <c r="H80" s="16">
        <f>G80*$H$2</f>
        <v>71496.936</v>
      </c>
    </row>
    <row r="81" spans="1:8" ht="33.75">
      <c r="A81" s="40"/>
      <c r="B81" s="45"/>
      <c r="C81" s="19" t="s">
        <v>34</v>
      </c>
      <c r="D81" s="18" t="s">
        <v>197</v>
      </c>
      <c r="E81" s="13"/>
      <c r="F81" s="14"/>
      <c r="G81" s="15"/>
      <c r="H81" s="16"/>
    </row>
    <row r="82" spans="1:8" ht="14.25">
      <c r="A82" s="130" t="s">
        <v>535</v>
      </c>
      <c r="B82" s="41" t="s">
        <v>328</v>
      </c>
      <c r="C82" s="11" t="s">
        <v>308</v>
      </c>
      <c r="D82" s="22"/>
      <c r="E82" s="13">
        <v>48.58</v>
      </c>
      <c r="F82" s="14">
        <f>E82*$F$2</f>
        <v>61.6966</v>
      </c>
      <c r="G82" s="15">
        <f>E82*$G$2</f>
        <v>15302.699999999999</v>
      </c>
      <c r="H82" s="16">
        <f>G82*$H$2</f>
        <v>19434.429</v>
      </c>
    </row>
    <row r="83" spans="1:8" ht="33.75">
      <c r="A83" s="44"/>
      <c r="B83" s="41"/>
      <c r="C83" s="19" t="s">
        <v>35</v>
      </c>
      <c r="D83" s="18" t="s">
        <v>197</v>
      </c>
      <c r="E83" s="13"/>
      <c r="F83" s="14"/>
      <c r="G83" s="15"/>
      <c r="H83" s="16"/>
    </row>
    <row r="84" spans="1:8" ht="14.25">
      <c r="A84" s="130" t="s">
        <v>536</v>
      </c>
      <c r="B84" s="41" t="s">
        <v>328</v>
      </c>
      <c r="C84" s="21" t="s">
        <v>320</v>
      </c>
      <c r="D84" s="22"/>
      <c r="E84" s="13">
        <v>178.72</v>
      </c>
      <c r="F84" s="14">
        <f>E84*$F$2</f>
        <v>226.9744</v>
      </c>
      <c r="G84" s="15">
        <f>E84*$G$2</f>
        <v>56296.8</v>
      </c>
      <c r="H84" s="16">
        <f>G84*$H$2</f>
        <v>71496.936</v>
      </c>
    </row>
    <row r="85" spans="1:8" ht="33.75">
      <c r="A85" s="44"/>
      <c r="B85" s="41"/>
      <c r="C85" s="19" t="s">
        <v>36</v>
      </c>
      <c r="D85" s="18" t="s">
        <v>197</v>
      </c>
      <c r="E85" s="13"/>
      <c r="F85" s="14"/>
      <c r="G85" s="15"/>
      <c r="H85" s="16"/>
    </row>
    <row r="86" spans="1:8" ht="14.25">
      <c r="A86" s="130" t="s">
        <v>537</v>
      </c>
      <c r="B86" s="41" t="s">
        <v>329</v>
      </c>
      <c r="C86" s="11" t="s">
        <v>308</v>
      </c>
      <c r="D86" s="22"/>
      <c r="E86" s="13">
        <v>22.34</v>
      </c>
      <c r="F86" s="14">
        <f>E86*$F$2</f>
        <v>28.3718</v>
      </c>
      <c r="G86" s="15">
        <f>E86*$G$2</f>
        <v>7037.1</v>
      </c>
      <c r="H86" s="16">
        <f>G86*$H$2</f>
        <v>8937.117</v>
      </c>
    </row>
    <row r="87" spans="1:8" ht="33.75">
      <c r="A87" s="44"/>
      <c r="B87" s="41"/>
      <c r="C87" s="19" t="s">
        <v>771</v>
      </c>
      <c r="D87" s="18" t="s">
        <v>330</v>
      </c>
      <c r="E87" s="13"/>
      <c r="F87" s="14"/>
      <c r="G87" s="15"/>
      <c r="H87" s="16"/>
    </row>
    <row r="88" spans="1:8" ht="14.25">
      <c r="A88" s="156" t="s">
        <v>802</v>
      </c>
      <c r="B88" s="154" t="s">
        <v>329</v>
      </c>
      <c r="C88" s="154" t="s">
        <v>309</v>
      </c>
      <c r="D88" s="18"/>
      <c r="E88" s="13">
        <v>84.22</v>
      </c>
      <c r="F88" s="14">
        <f>E88*$F$2</f>
        <v>106.9594</v>
      </c>
      <c r="G88" s="15">
        <f>E88*$G$2</f>
        <v>26529.3</v>
      </c>
      <c r="H88" s="16">
        <f>G88*$H$2</f>
        <v>33692.211</v>
      </c>
    </row>
    <row r="89" spans="1:8" ht="22.5">
      <c r="A89" s="65"/>
      <c r="B89" s="63"/>
      <c r="C89" s="82" t="s">
        <v>821</v>
      </c>
      <c r="D89" s="77" t="s">
        <v>197</v>
      </c>
      <c r="E89" s="13"/>
      <c r="F89" s="14"/>
      <c r="G89" s="15"/>
      <c r="H89" s="16"/>
    </row>
    <row r="90" spans="1:8" ht="14.25">
      <c r="A90" s="132" t="s">
        <v>270</v>
      </c>
      <c r="B90" s="63" t="s">
        <v>690</v>
      </c>
      <c r="C90" s="76" t="s">
        <v>308</v>
      </c>
      <c r="D90" s="80"/>
      <c r="E90" s="13">
        <v>42.2</v>
      </c>
      <c r="F90" s="14">
        <f>E90*$F$2</f>
        <v>53.594</v>
      </c>
      <c r="G90" s="15">
        <f>E90*$G$2</f>
        <v>13293</v>
      </c>
      <c r="H90" s="16">
        <f>G90*$H$2</f>
        <v>16882.11</v>
      </c>
    </row>
    <row r="91" spans="1:8" ht="33.75">
      <c r="A91" s="65"/>
      <c r="B91" s="63"/>
      <c r="C91" s="82" t="s">
        <v>37</v>
      </c>
      <c r="D91" s="77" t="s">
        <v>197</v>
      </c>
      <c r="E91" s="13"/>
      <c r="F91" s="14"/>
      <c r="G91" s="15"/>
      <c r="H91" s="16"/>
    </row>
    <row r="92" spans="1:8" ht="14.25">
      <c r="A92" s="132" t="s">
        <v>271</v>
      </c>
      <c r="B92" s="63" t="s">
        <v>690</v>
      </c>
      <c r="C92" s="83" t="s">
        <v>320</v>
      </c>
      <c r="D92" s="77"/>
      <c r="E92" s="13">
        <v>160.11</v>
      </c>
      <c r="F92" s="14">
        <f>E92*$F$2</f>
        <v>203.33970000000002</v>
      </c>
      <c r="G92" s="15">
        <f>E92*$G$2</f>
        <v>50434.65</v>
      </c>
      <c r="H92" s="16">
        <f>G92*$H$2</f>
        <v>64052.0055</v>
      </c>
    </row>
    <row r="93" spans="1:8" ht="22.5">
      <c r="A93" s="65"/>
      <c r="B93" s="63"/>
      <c r="C93" s="82" t="s">
        <v>38</v>
      </c>
      <c r="D93" s="77" t="s">
        <v>197</v>
      </c>
      <c r="E93" s="13"/>
      <c r="F93" s="14"/>
      <c r="G93" s="15"/>
      <c r="H93" s="16"/>
    </row>
    <row r="94" spans="1:8" ht="14.25">
      <c r="A94" s="46"/>
      <c r="B94" s="47" t="s">
        <v>331</v>
      </c>
      <c r="C94" s="6"/>
      <c r="D94" s="7"/>
      <c r="E94" s="93"/>
      <c r="F94" s="94"/>
      <c r="G94" s="8"/>
      <c r="H94" s="9"/>
    </row>
    <row r="95" spans="1:8" ht="14.25">
      <c r="A95" s="130" t="s">
        <v>538</v>
      </c>
      <c r="B95" s="42" t="s">
        <v>332</v>
      </c>
      <c r="C95" s="21" t="s">
        <v>308</v>
      </c>
      <c r="D95" s="23"/>
      <c r="E95" s="13">
        <v>34.4</v>
      </c>
      <c r="F95" s="14">
        <f>E95*$F$2</f>
        <v>43.687999999999995</v>
      </c>
      <c r="G95" s="15">
        <f>E95*$G$2</f>
        <v>10836</v>
      </c>
      <c r="H95" s="16">
        <f>G95*$H$2</f>
        <v>13761.72</v>
      </c>
    </row>
    <row r="96" spans="1:8" ht="14.25">
      <c r="A96" s="48"/>
      <c r="B96" s="43"/>
      <c r="C96" s="24" t="s">
        <v>222</v>
      </c>
      <c r="D96" s="18" t="s">
        <v>333</v>
      </c>
      <c r="E96" s="13"/>
      <c r="F96" s="14"/>
      <c r="G96" s="15"/>
      <c r="H96" s="16"/>
    </row>
    <row r="97" spans="1:8" ht="14.25">
      <c r="A97" s="130" t="s">
        <v>539</v>
      </c>
      <c r="B97" s="42" t="s">
        <v>332</v>
      </c>
      <c r="C97" s="11" t="s">
        <v>334</v>
      </c>
      <c r="D97" s="12"/>
      <c r="E97" s="13">
        <v>133.16</v>
      </c>
      <c r="F97" s="14">
        <f>E97*$F$2</f>
        <v>169.1132</v>
      </c>
      <c r="G97" s="15">
        <f>E97*$G$2</f>
        <v>41945.4</v>
      </c>
      <c r="H97" s="16">
        <f>G97*$H$2</f>
        <v>53270.658</v>
      </c>
    </row>
    <row r="98" spans="1:8" ht="22.5">
      <c r="A98" s="48"/>
      <c r="B98" s="43"/>
      <c r="C98" s="19" t="s">
        <v>234</v>
      </c>
      <c r="D98" s="18" t="s">
        <v>200</v>
      </c>
      <c r="E98" s="13"/>
      <c r="F98" s="14"/>
      <c r="G98" s="15"/>
      <c r="H98" s="16"/>
    </row>
    <row r="99" spans="1:8" ht="14.25">
      <c r="A99" s="130" t="s">
        <v>540</v>
      </c>
      <c r="B99" s="42" t="s">
        <v>332</v>
      </c>
      <c r="C99" s="21" t="s">
        <v>320</v>
      </c>
      <c r="D99" s="12"/>
      <c r="E99" s="13">
        <v>190.07</v>
      </c>
      <c r="F99" s="14">
        <f>E99*$F$2</f>
        <v>241.3889</v>
      </c>
      <c r="G99" s="15">
        <f>E99*$G$2</f>
        <v>59872.049999999996</v>
      </c>
      <c r="H99" s="16">
        <f>G99*$H$2</f>
        <v>76037.50349999999</v>
      </c>
    </row>
    <row r="100" spans="1:8" ht="14.25">
      <c r="A100" s="48"/>
      <c r="B100" s="43"/>
      <c r="C100" s="19" t="s">
        <v>39</v>
      </c>
      <c r="D100" s="18" t="s">
        <v>335</v>
      </c>
      <c r="E100" s="13"/>
      <c r="F100" s="14"/>
      <c r="G100" s="15"/>
      <c r="H100" s="16"/>
    </row>
    <row r="101" spans="1:8" ht="14.25">
      <c r="A101" s="130" t="s">
        <v>284</v>
      </c>
      <c r="B101" s="42" t="s">
        <v>332</v>
      </c>
      <c r="C101" s="20" t="s">
        <v>336</v>
      </c>
      <c r="D101" s="18" t="s">
        <v>333</v>
      </c>
      <c r="E101" s="13">
        <v>31.03</v>
      </c>
      <c r="F101" s="14">
        <f>E101*$F$2</f>
        <v>39.408100000000005</v>
      </c>
      <c r="G101" s="15">
        <f>E101*$G$2</f>
        <v>9774.45</v>
      </c>
      <c r="H101" s="16">
        <f>G101*$H$2</f>
        <v>12413.551500000001</v>
      </c>
    </row>
    <row r="102" spans="1:8" ht="14.25">
      <c r="A102" s="130" t="s">
        <v>541</v>
      </c>
      <c r="B102" s="42" t="s">
        <v>337</v>
      </c>
      <c r="C102" s="17" t="s">
        <v>47</v>
      </c>
      <c r="D102" s="12" t="s">
        <v>7</v>
      </c>
      <c r="E102" s="13">
        <v>9.362</v>
      </c>
      <c r="F102" s="14">
        <f>E102*$F$2</f>
        <v>11.88974</v>
      </c>
      <c r="G102" s="15">
        <f>E102*$G$2</f>
        <v>2949.03</v>
      </c>
      <c r="H102" s="16">
        <f>G102*$H$2</f>
        <v>3745.2681000000002</v>
      </c>
    </row>
    <row r="103" spans="1:8" ht="33.75">
      <c r="A103" s="48"/>
      <c r="B103" s="41"/>
      <c r="C103" s="10" t="s">
        <v>338</v>
      </c>
      <c r="D103" s="18"/>
      <c r="E103" s="13"/>
      <c r="F103" s="14"/>
      <c r="G103" s="15"/>
      <c r="H103" s="16"/>
    </row>
    <row r="104" spans="1:8" ht="33.75">
      <c r="A104" s="48"/>
      <c r="B104" s="41"/>
      <c r="C104" s="10" t="s">
        <v>339</v>
      </c>
      <c r="D104" s="18"/>
      <c r="E104" s="13"/>
      <c r="F104" s="14"/>
      <c r="G104" s="15"/>
      <c r="H104" s="16"/>
    </row>
    <row r="105" spans="1:8" ht="14.25">
      <c r="A105" s="130" t="s">
        <v>542</v>
      </c>
      <c r="B105" s="42" t="s">
        <v>340</v>
      </c>
      <c r="C105" s="17" t="s">
        <v>822</v>
      </c>
      <c r="D105" s="12" t="s">
        <v>8</v>
      </c>
      <c r="E105" s="13">
        <v>9.540000000000001</v>
      </c>
      <c r="F105" s="14">
        <f>E105*$F$2</f>
        <v>12.115800000000002</v>
      </c>
      <c r="G105" s="15">
        <f>E105*$G$2</f>
        <v>3005.1000000000004</v>
      </c>
      <c r="H105" s="16">
        <f>G105*$H$2</f>
        <v>3816.4770000000003</v>
      </c>
    </row>
    <row r="106" spans="1:8" ht="14.25">
      <c r="A106" s="44"/>
      <c r="B106" s="41"/>
      <c r="C106" s="10" t="s">
        <v>341</v>
      </c>
      <c r="D106" s="22"/>
      <c r="E106" s="13"/>
      <c r="F106" s="14"/>
      <c r="G106" s="15"/>
      <c r="H106" s="16"/>
    </row>
    <row r="107" spans="1:8" ht="14.25">
      <c r="A107" s="130" t="s">
        <v>543</v>
      </c>
      <c r="B107" s="42" t="s">
        <v>342</v>
      </c>
      <c r="C107" s="21" t="s">
        <v>308</v>
      </c>
      <c r="D107" s="12"/>
      <c r="E107" s="13">
        <v>38.83</v>
      </c>
      <c r="F107" s="14">
        <f>E107*$F$2</f>
        <v>49.314099999999996</v>
      </c>
      <c r="G107" s="15">
        <f>E107*$G$2</f>
        <v>12231.449999999999</v>
      </c>
      <c r="H107" s="16">
        <f>G107*$H$2</f>
        <v>15533.941499999999</v>
      </c>
    </row>
    <row r="108" spans="1:8" ht="33.75">
      <c r="A108" s="49"/>
      <c r="B108" s="42"/>
      <c r="C108" s="19" t="s">
        <v>245</v>
      </c>
      <c r="D108" s="18" t="s">
        <v>197</v>
      </c>
      <c r="E108" s="13"/>
      <c r="F108" s="14"/>
      <c r="G108" s="15"/>
      <c r="H108" s="16"/>
    </row>
    <row r="109" spans="1:8" ht="14.25">
      <c r="A109" s="130" t="s">
        <v>544</v>
      </c>
      <c r="B109" s="42" t="s">
        <v>342</v>
      </c>
      <c r="C109" s="21" t="s">
        <v>320</v>
      </c>
      <c r="D109" s="12"/>
      <c r="E109" s="13">
        <v>147.34</v>
      </c>
      <c r="F109" s="14">
        <f>E109*$F$2</f>
        <v>187.1218</v>
      </c>
      <c r="G109" s="15">
        <f>E109*$G$2</f>
        <v>46412.1</v>
      </c>
      <c r="H109" s="16">
        <f>G109*$H$2</f>
        <v>58943.367</v>
      </c>
    </row>
    <row r="110" spans="1:8" ht="33.75">
      <c r="A110" s="49"/>
      <c r="B110" s="42"/>
      <c r="C110" s="19" t="s">
        <v>246</v>
      </c>
      <c r="D110" s="18" t="s">
        <v>197</v>
      </c>
      <c r="E110" s="13"/>
      <c r="F110" s="14"/>
      <c r="G110" s="15"/>
      <c r="H110" s="16"/>
    </row>
    <row r="111" spans="1:8" ht="14.25">
      <c r="A111" s="130" t="s">
        <v>545</v>
      </c>
      <c r="B111" s="42" t="s">
        <v>343</v>
      </c>
      <c r="C111" s="21" t="s">
        <v>133</v>
      </c>
      <c r="D111" s="12"/>
      <c r="E111" s="13">
        <v>18.62</v>
      </c>
      <c r="F111" s="14">
        <f>E111*$F$2</f>
        <v>23.6474</v>
      </c>
      <c r="G111" s="15">
        <f>E111*$G$2</f>
        <v>5865.3</v>
      </c>
      <c r="H111" s="16">
        <f>G111*$H$2</f>
        <v>7448.9310000000005</v>
      </c>
    </row>
    <row r="112" spans="1:8" ht="14.25">
      <c r="A112" s="48"/>
      <c r="B112" s="43"/>
      <c r="C112" s="25" t="s">
        <v>48</v>
      </c>
      <c r="D112" s="18" t="s">
        <v>344</v>
      </c>
      <c r="E112" s="13"/>
      <c r="F112" s="14"/>
      <c r="G112" s="15"/>
      <c r="H112" s="16"/>
    </row>
    <row r="113" spans="1:8" ht="14.25">
      <c r="A113" s="130" t="s">
        <v>546</v>
      </c>
      <c r="B113" s="42" t="s">
        <v>343</v>
      </c>
      <c r="C113" s="21" t="s">
        <v>9</v>
      </c>
      <c r="D113" s="18" t="s">
        <v>344</v>
      </c>
      <c r="E113" s="13">
        <v>16.9325</v>
      </c>
      <c r="F113" s="14">
        <f>E113*$F$2</f>
        <v>21.504275</v>
      </c>
      <c r="G113" s="15">
        <f>E113*$G$2</f>
        <v>5333.7375</v>
      </c>
      <c r="H113" s="16">
        <f>G113*$H$2</f>
        <v>6773.846625</v>
      </c>
    </row>
    <row r="114" spans="1:8" ht="14.25">
      <c r="A114" s="49"/>
      <c r="B114" s="42"/>
      <c r="C114" s="11" t="s">
        <v>345</v>
      </c>
      <c r="D114" s="12"/>
      <c r="E114" s="13"/>
      <c r="F114" s="14"/>
      <c r="G114" s="15"/>
      <c r="H114" s="16"/>
    </row>
    <row r="115" spans="1:8" ht="14.25">
      <c r="A115" s="130" t="s">
        <v>803</v>
      </c>
      <c r="B115" s="42" t="s">
        <v>346</v>
      </c>
      <c r="C115" s="21" t="s">
        <v>133</v>
      </c>
      <c r="D115" s="12"/>
      <c r="E115" s="13">
        <v>16.9325</v>
      </c>
      <c r="F115" s="14">
        <f>E115*$F$2</f>
        <v>21.504275</v>
      </c>
      <c r="G115" s="15">
        <f>E115*$G$2</f>
        <v>5333.7375</v>
      </c>
      <c r="H115" s="16">
        <f>G115*$H$2</f>
        <v>6773.846625</v>
      </c>
    </row>
    <row r="116" spans="1:8" ht="14.25">
      <c r="A116" s="48"/>
      <c r="B116" s="43"/>
      <c r="C116" s="25" t="s">
        <v>48</v>
      </c>
      <c r="D116" s="18" t="s">
        <v>344</v>
      </c>
      <c r="E116" s="13"/>
      <c r="F116" s="14"/>
      <c r="G116" s="15"/>
      <c r="H116" s="16"/>
    </row>
    <row r="117" spans="1:8" ht="14.25">
      <c r="A117" s="130" t="s">
        <v>547</v>
      </c>
      <c r="B117" s="42" t="s">
        <v>346</v>
      </c>
      <c r="C117" s="21" t="s">
        <v>134</v>
      </c>
      <c r="D117" s="12"/>
      <c r="E117" s="13">
        <v>18.62</v>
      </c>
      <c r="F117" s="14">
        <f>E117*$F$2</f>
        <v>23.6474</v>
      </c>
      <c r="G117" s="15">
        <f>E117*$G$2</f>
        <v>5865.3</v>
      </c>
      <c r="H117" s="16">
        <f>G117*$H$2</f>
        <v>7448.9310000000005</v>
      </c>
    </row>
    <row r="118" spans="1:8" ht="14.25">
      <c r="A118" s="48"/>
      <c r="B118" s="43"/>
      <c r="C118" s="19" t="s">
        <v>63</v>
      </c>
      <c r="D118" s="18" t="s">
        <v>344</v>
      </c>
      <c r="E118" s="13"/>
      <c r="F118" s="14"/>
      <c r="G118" s="15"/>
      <c r="H118" s="16"/>
    </row>
    <row r="119" spans="1:8" ht="14.25">
      <c r="A119" s="130" t="s">
        <v>548</v>
      </c>
      <c r="B119" s="42" t="s">
        <v>346</v>
      </c>
      <c r="C119" s="21" t="s">
        <v>52</v>
      </c>
      <c r="D119" s="12"/>
      <c r="E119" s="13">
        <v>67.73</v>
      </c>
      <c r="F119" s="14">
        <f>E119*$F$2</f>
        <v>86.0171</v>
      </c>
      <c r="G119" s="15">
        <f>E119*$G$2</f>
        <v>21334.95</v>
      </c>
      <c r="H119" s="16">
        <f>G119*$H$2</f>
        <v>27095.3865</v>
      </c>
    </row>
    <row r="120" spans="1:8" ht="22.5">
      <c r="A120" s="48"/>
      <c r="B120" s="43"/>
      <c r="C120" s="25" t="s">
        <v>64</v>
      </c>
      <c r="D120" s="18" t="s">
        <v>201</v>
      </c>
      <c r="E120" s="13"/>
      <c r="F120" s="14"/>
      <c r="G120" s="15"/>
      <c r="H120" s="16"/>
    </row>
    <row r="121" spans="1:8" ht="14.25">
      <c r="A121" s="130" t="s">
        <v>549</v>
      </c>
      <c r="B121" s="41" t="s">
        <v>347</v>
      </c>
      <c r="C121" s="27" t="s">
        <v>308</v>
      </c>
      <c r="D121" s="22"/>
      <c r="E121" s="13">
        <v>20.04</v>
      </c>
      <c r="F121" s="14">
        <f>E121*$F$2</f>
        <v>25.4508</v>
      </c>
      <c r="G121" s="15">
        <f>E121*$G$2</f>
        <v>6312.599999999999</v>
      </c>
      <c r="H121" s="16">
        <f>G121*$H$2</f>
        <v>8017.0019999999995</v>
      </c>
    </row>
    <row r="122" spans="1:8" ht="14.25">
      <c r="A122" s="48"/>
      <c r="B122" s="43"/>
      <c r="C122" s="19" t="s">
        <v>48</v>
      </c>
      <c r="D122" s="18" t="s">
        <v>344</v>
      </c>
      <c r="E122" s="13"/>
      <c r="F122" s="14"/>
      <c r="G122" s="15"/>
      <c r="H122" s="16"/>
    </row>
    <row r="123" spans="1:8" ht="14.25">
      <c r="A123" s="130" t="s">
        <v>550</v>
      </c>
      <c r="B123" s="41" t="s">
        <v>347</v>
      </c>
      <c r="C123" s="10" t="s">
        <v>348</v>
      </c>
      <c r="D123" s="22"/>
      <c r="E123" s="13">
        <v>57.62</v>
      </c>
      <c r="F123" s="14">
        <f>E123*$F$2</f>
        <v>73.17739999999999</v>
      </c>
      <c r="G123" s="15">
        <f>E123*$G$2</f>
        <v>18150.3</v>
      </c>
      <c r="H123" s="16">
        <f>G123*$H$2</f>
        <v>23050.880999999998</v>
      </c>
    </row>
    <row r="124" spans="1:8" ht="22.5">
      <c r="A124" s="48"/>
      <c r="B124" s="43"/>
      <c r="C124" s="19" t="s">
        <v>60</v>
      </c>
      <c r="D124" s="18" t="s">
        <v>201</v>
      </c>
      <c r="E124" s="13"/>
      <c r="F124" s="14"/>
      <c r="G124" s="15"/>
      <c r="H124" s="16"/>
    </row>
    <row r="125" spans="1:8" ht="14.25">
      <c r="A125" s="130" t="s">
        <v>804</v>
      </c>
      <c r="B125" s="42" t="s">
        <v>349</v>
      </c>
      <c r="C125" s="21" t="s">
        <v>308</v>
      </c>
      <c r="D125" s="12"/>
      <c r="E125" s="13">
        <v>19.09</v>
      </c>
      <c r="F125" s="14">
        <f>E125*$F$2</f>
        <v>24.2443</v>
      </c>
      <c r="G125" s="15">
        <f>E125*$G$2</f>
        <v>6013.35</v>
      </c>
      <c r="H125" s="16">
        <f>G125*$H$2</f>
        <v>7636.954500000001</v>
      </c>
    </row>
    <row r="126" spans="1:8" ht="14.25">
      <c r="A126" s="48"/>
      <c r="B126" s="43"/>
      <c r="C126" s="25" t="s">
        <v>48</v>
      </c>
      <c r="D126" s="18" t="s">
        <v>344</v>
      </c>
      <c r="E126" s="13"/>
      <c r="F126" s="14"/>
      <c r="G126" s="15"/>
      <c r="H126" s="16"/>
    </row>
    <row r="127" spans="1:8" ht="14.25">
      <c r="A127" s="130" t="s">
        <v>551</v>
      </c>
      <c r="B127" s="42" t="s">
        <v>350</v>
      </c>
      <c r="C127" s="21" t="s">
        <v>308</v>
      </c>
      <c r="D127" s="12"/>
      <c r="E127" s="13">
        <v>40.96</v>
      </c>
      <c r="F127" s="14">
        <f>E127*$F$2</f>
        <v>52.019200000000005</v>
      </c>
      <c r="G127" s="15">
        <f>E127*$G$2</f>
        <v>12902.4</v>
      </c>
      <c r="H127" s="16">
        <f>G127*$H$2</f>
        <v>16386.048</v>
      </c>
    </row>
    <row r="128" spans="1:8" ht="22.5">
      <c r="A128" s="48"/>
      <c r="B128" s="43"/>
      <c r="C128" s="19" t="s">
        <v>49</v>
      </c>
      <c r="D128" s="18" t="s">
        <v>202</v>
      </c>
      <c r="E128" s="13"/>
      <c r="F128" s="14"/>
      <c r="G128" s="15"/>
      <c r="H128" s="16"/>
    </row>
    <row r="129" spans="1:8" ht="14.25">
      <c r="A129" s="130" t="s">
        <v>552</v>
      </c>
      <c r="B129" s="42" t="s">
        <v>351</v>
      </c>
      <c r="C129" s="17"/>
      <c r="D129" s="12"/>
      <c r="E129" s="13">
        <v>44.68</v>
      </c>
      <c r="F129" s="14">
        <f>E129*$F$2</f>
        <v>56.7436</v>
      </c>
      <c r="G129" s="15">
        <f>E129*$G$2</f>
        <v>14074.2</v>
      </c>
      <c r="H129" s="16">
        <f>G129*$H$2</f>
        <v>17874.234</v>
      </c>
    </row>
    <row r="130" spans="1:8" ht="67.5">
      <c r="A130" s="40"/>
      <c r="B130" s="42"/>
      <c r="C130" s="19" t="s">
        <v>71</v>
      </c>
      <c r="D130" s="18" t="s">
        <v>203</v>
      </c>
      <c r="E130" s="13"/>
      <c r="F130" s="14"/>
      <c r="G130" s="15"/>
      <c r="H130" s="16"/>
    </row>
    <row r="131" spans="1:8" ht="14.25">
      <c r="A131" s="130" t="s">
        <v>553</v>
      </c>
      <c r="B131" s="43" t="s">
        <v>352</v>
      </c>
      <c r="C131" s="11" t="s">
        <v>308</v>
      </c>
      <c r="D131" s="18"/>
      <c r="E131" s="13">
        <v>23.94</v>
      </c>
      <c r="F131" s="14">
        <f>E131*$F$2</f>
        <v>30.4038</v>
      </c>
      <c r="G131" s="15">
        <f>E131*$G$2</f>
        <v>7541.1</v>
      </c>
      <c r="H131" s="16">
        <f>G131*$H$2</f>
        <v>9577.197</v>
      </c>
    </row>
    <row r="132" spans="1:8" ht="14.25">
      <c r="A132" s="40"/>
      <c r="B132" s="43"/>
      <c r="C132" s="17" t="s">
        <v>222</v>
      </c>
      <c r="D132" s="18" t="s">
        <v>353</v>
      </c>
      <c r="E132" s="13"/>
      <c r="F132" s="14"/>
      <c r="G132" s="15"/>
      <c r="H132" s="16"/>
    </row>
    <row r="133" spans="1:8" ht="14.25">
      <c r="A133" s="130" t="s">
        <v>554</v>
      </c>
      <c r="B133" s="43" t="s">
        <v>352</v>
      </c>
      <c r="C133" s="11" t="s">
        <v>320</v>
      </c>
      <c r="D133" s="18"/>
      <c r="E133" s="13">
        <v>116.49</v>
      </c>
      <c r="F133" s="14">
        <f>E133*$F$2</f>
        <v>147.9423</v>
      </c>
      <c r="G133" s="15">
        <f>E133*$G$2</f>
        <v>36694.35</v>
      </c>
      <c r="H133" s="16">
        <f>G133*$H$2</f>
        <v>46601.824499999995</v>
      </c>
    </row>
    <row r="134" spans="1:8" ht="14.25">
      <c r="A134" s="40"/>
      <c r="B134" s="43"/>
      <c r="C134" s="17" t="s">
        <v>39</v>
      </c>
      <c r="D134" s="18" t="s">
        <v>335</v>
      </c>
      <c r="E134" s="13"/>
      <c r="F134" s="14"/>
      <c r="G134" s="15"/>
      <c r="H134" s="16"/>
    </row>
    <row r="135" spans="1:8" ht="14.25">
      <c r="A135" s="130" t="s">
        <v>555</v>
      </c>
      <c r="B135" s="43" t="s">
        <v>354</v>
      </c>
      <c r="C135" s="11" t="s">
        <v>308</v>
      </c>
      <c r="D135" s="18"/>
      <c r="E135" s="13">
        <v>15.07</v>
      </c>
      <c r="F135" s="14">
        <f>E135*$F$2</f>
        <v>19.1389</v>
      </c>
      <c r="G135" s="15">
        <f>E135*$G$2</f>
        <v>4747.05</v>
      </c>
      <c r="H135" s="16">
        <f>G135*$H$2</f>
        <v>6028.753500000001</v>
      </c>
    </row>
    <row r="136" spans="1:8" ht="14.25">
      <c r="A136" s="40"/>
      <c r="B136" s="43"/>
      <c r="C136" s="17" t="s">
        <v>48</v>
      </c>
      <c r="D136" s="18" t="s">
        <v>355</v>
      </c>
      <c r="E136" s="13"/>
      <c r="F136" s="14"/>
      <c r="G136" s="15"/>
      <c r="H136" s="16"/>
    </row>
    <row r="137" spans="1:8" ht="14.25">
      <c r="A137" s="130" t="s">
        <v>556</v>
      </c>
      <c r="B137" s="43" t="s">
        <v>72</v>
      </c>
      <c r="C137" s="11" t="s">
        <v>308</v>
      </c>
      <c r="D137" s="18"/>
      <c r="E137" s="13">
        <v>13.12</v>
      </c>
      <c r="F137" s="14">
        <f>E137*$F$2</f>
        <v>16.662399999999998</v>
      </c>
      <c r="G137" s="15">
        <f>E137*$G$2</f>
        <v>4132.8</v>
      </c>
      <c r="H137" s="16">
        <f>G137*$H$2</f>
        <v>5248.656</v>
      </c>
    </row>
    <row r="138" spans="1:8" ht="14.25">
      <c r="A138" s="40"/>
      <c r="B138" s="42"/>
      <c r="C138" s="17" t="s">
        <v>48</v>
      </c>
      <c r="D138" s="12" t="s">
        <v>356</v>
      </c>
      <c r="E138" s="13"/>
      <c r="F138" s="14"/>
      <c r="G138" s="15"/>
      <c r="H138" s="16"/>
    </row>
    <row r="139" spans="1:8" ht="14.25">
      <c r="A139" s="132" t="s">
        <v>272</v>
      </c>
      <c r="B139" s="64" t="s">
        <v>691</v>
      </c>
      <c r="C139" s="84"/>
      <c r="D139" s="85"/>
      <c r="E139" s="13">
        <v>55.5</v>
      </c>
      <c r="F139" s="14">
        <f>E139*$F$2</f>
        <v>70.485</v>
      </c>
      <c r="G139" s="15">
        <f>E139*$G$2</f>
        <v>17482.5</v>
      </c>
      <c r="H139" s="16">
        <f>G139*$H$2</f>
        <v>22202.775</v>
      </c>
    </row>
    <row r="140" spans="1:8" ht="33.75">
      <c r="A140" s="65"/>
      <c r="B140" s="64"/>
      <c r="C140" s="86" t="s">
        <v>71</v>
      </c>
      <c r="D140" s="87" t="s">
        <v>692</v>
      </c>
      <c r="E140" s="13"/>
      <c r="F140" s="14"/>
      <c r="G140" s="15"/>
      <c r="H140" s="16"/>
    </row>
    <row r="141" spans="1:8" ht="14.25">
      <c r="A141" s="65"/>
      <c r="B141" s="64"/>
      <c r="C141" s="84"/>
      <c r="D141" s="85"/>
      <c r="E141" s="13"/>
      <c r="F141" s="14"/>
      <c r="G141" s="15"/>
      <c r="H141" s="16"/>
    </row>
    <row r="142" spans="1:8" ht="14.25">
      <c r="A142" s="132" t="s">
        <v>273</v>
      </c>
      <c r="B142" s="64" t="s">
        <v>693</v>
      </c>
      <c r="C142" s="84"/>
      <c r="D142" s="85" t="s">
        <v>333</v>
      </c>
      <c r="E142" s="13">
        <v>29.79</v>
      </c>
      <c r="F142" s="14">
        <f>E142*$F$2</f>
        <v>37.8333</v>
      </c>
      <c r="G142" s="15">
        <f>E142*$G$2</f>
        <v>9383.85</v>
      </c>
      <c r="H142" s="16">
        <f>G142*$H$2</f>
        <v>11917.489500000001</v>
      </c>
    </row>
    <row r="143" spans="1:8" ht="14.25">
      <c r="A143" s="65"/>
      <c r="B143" s="64"/>
      <c r="C143" s="84"/>
      <c r="D143" s="85"/>
      <c r="E143" s="13"/>
      <c r="F143" s="14"/>
      <c r="G143" s="15"/>
      <c r="H143" s="16"/>
    </row>
    <row r="144" spans="1:8" ht="14.25">
      <c r="A144" s="132" t="s">
        <v>274</v>
      </c>
      <c r="B144" s="64" t="s">
        <v>694</v>
      </c>
      <c r="C144" s="84"/>
      <c r="D144" s="85" t="s">
        <v>695</v>
      </c>
      <c r="E144" s="13">
        <v>15.43</v>
      </c>
      <c r="F144" s="14">
        <f>E144*$F$2</f>
        <v>19.5961</v>
      </c>
      <c r="G144" s="15">
        <f>E144*$G$2</f>
        <v>4860.45</v>
      </c>
      <c r="H144" s="16">
        <f>G144*$H$2</f>
        <v>6172.7715</v>
      </c>
    </row>
    <row r="145" spans="1:8" ht="14.25">
      <c r="A145" s="65"/>
      <c r="B145" s="64"/>
      <c r="C145" s="84"/>
      <c r="D145" s="85"/>
      <c r="E145" s="13"/>
      <c r="F145" s="14"/>
      <c r="G145" s="15"/>
      <c r="H145" s="16"/>
    </row>
    <row r="146" spans="1:8" ht="14.25">
      <c r="A146" s="132" t="s">
        <v>275</v>
      </c>
      <c r="B146" s="67" t="s">
        <v>696</v>
      </c>
      <c r="C146" s="84"/>
      <c r="D146" s="85" t="s">
        <v>356</v>
      </c>
      <c r="E146" s="13">
        <v>14.36</v>
      </c>
      <c r="F146" s="14">
        <f>E146*$F$2</f>
        <v>18.237199999999998</v>
      </c>
      <c r="G146" s="15">
        <f>E146*$G$2</f>
        <v>4523.4</v>
      </c>
      <c r="H146" s="16">
        <f>G146*$H$2</f>
        <v>5744.718</v>
      </c>
    </row>
    <row r="147" spans="1:8" ht="14.25">
      <c r="A147" s="50"/>
      <c r="B147" s="47" t="s">
        <v>357</v>
      </c>
      <c r="C147" s="28"/>
      <c r="D147" s="29"/>
      <c r="E147" s="93"/>
      <c r="F147" s="94"/>
      <c r="G147" s="8"/>
      <c r="H147" s="9"/>
    </row>
    <row r="148" spans="1:8" ht="14.25">
      <c r="A148" s="46"/>
      <c r="B148" s="47" t="s">
        <v>358</v>
      </c>
      <c r="C148" s="6"/>
      <c r="D148" s="7"/>
      <c r="E148" s="93"/>
      <c r="F148" s="94"/>
      <c r="G148" s="8"/>
      <c r="H148" s="9"/>
    </row>
    <row r="149" spans="1:8" ht="14.25">
      <c r="A149" s="130" t="s">
        <v>285</v>
      </c>
      <c r="B149" s="51" t="s">
        <v>143</v>
      </c>
      <c r="C149" s="17"/>
      <c r="D149" s="12"/>
      <c r="E149" s="13">
        <v>79.26</v>
      </c>
      <c r="F149" s="14">
        <f aca="true" t="shared" si="0" ref="F149:F170">E149*$F$2</f>
        <v>100.6602</v>
      </c>
      <c r="G149" s="15">
        <f aca="true" t="shared" si="1" ref="G149:G170">E149*$G$2</f>
        <v>24966.9</v>
      </c>
      <c r="H149" s="16">
        <f aca="true" t="shared" si="2" ref="H149:H170">G149*$H$2</f>
        <v>31707.963000000003</v>
      </c>
    </row>
    <row r="150" spans="1:8" ht="14.25">
      <c r="A150" s="130" t="s">
        <v>286</v>
      </c>
      <c r="B150" s="43" t="s">
        <v>247</v>
      </c>
      <c r="C150" s="17" t="s">
        <v>73</v>
      </c>
      <c r="D150" s="30" t="s">
        <v>187</v>
      </c>
      <c r="E150" s="13">
        <v>40.07</v>
      </c>
      <c r="F150" s="14">
        <f t="shared" si="0"/>
        <v>50.8889</v>
      </c>
      <c r="G150" s="15">
        <f t="shared" si="1"/>
        <v>12622.05</v>
      </c>
      <c r="H150" s="16">
        <f t="shared" si="2"/>
        <v>16030.003499999999</v>
      </c>
    </row>
    <row r="151" spans="1:8" ht="14.25">
      <c r="A151" s="133" t="s">
        <v>162</v>
      </c>
      <c r="B151" s="116" t="s">
        <v>360</v>
      </c>
      <c r="C151" s="104" t="s">
        <v>73</v>
      </c>
      <c r="D151" s="107" t="s">
        <v>188</v>
      </c>
      <c r="E151" s="13">
        <v>60.82</v>
      </c>
      <c r="F151" s="14">
        <f t="shared" si="0"/>
        <v>77.2414</v>
      </c>
      <c r="G151" s="15">
        <f t="shared" si="1"/>
        <v>19158.3</v>
      </c>
      <c r="H151" s="16">
        <f t="shared" si="2"/>
        <v>24331.041</v>
      </c>
    </row>
    <row r="152" spans="1:8" ht="14.25">
      <c r="A152" s="130" t="s">
        <v>260</v>
      </c>
      <c r="B152" s="116" t="s">
        <v>247</v>
      </c>
      <c r="C152" s="17" t="s">
        <v>255</v>
      </c>
      <c r="D152" s="30" t="s">
        <v>187</v>
      </c>
      <c r="E152" s="13">
        <v>40.07</v>
      </c>
      <c r="F152" s="14">
        <f t="shared" si="0"/>
        <v>50.8889</v>
      </c>
      <c r="G152" s="15">
        <f t="shared" si="1"/>
        <v>12622.05</v>
      </c>
      <c r="H152" s="16">
        <f t="shared" si="2"/>
        <v>16030.003499999999</v>
      </c>
    </row>
    <row r="153" spans="1:8" ht="14.25">
      <c r="A153" s="130" t="s">
        <v>263</v>
      </c>
      <c r="B153" s="116" t="s">
        <v>247</v>
      </c>
      <c r="C153" s="17" t="s">
        <v>238</v>
      </c>
      <c r="D153" s="30" t="s">
        <v>187</v>
      </c>
      <c r="E153" s="13">
        <v>40.07</v>
      </c>
      <c r="F153" s="14">
        <f t="shared" si="0"/>
        <v>50.8889</v>
      </c>
      <c r="G153" s="15">
        <f t="shared" si="1"/>
        <v>12622.05</v>
      </c>
      <c r="H153" s="16">
        <f t="shared" si="2"/>
        <v>16030.003499999999</v>
      </c>
    </row>
    <row r="154" spans="1:8" ht="14.25">
      <c r="A154" s="130" t="s">
        <v>269</v>
      </c>
      <c r="B154" s="116" t="s">
        <v>247</v>
      </c>
      <c r="C154" s="17" t="s">
        <v>359</v>
      </c>
      <c r="D154" s="30" t="s">
        <v>187</v>
      </c>
      <c r="E154" s="13">
        <v>40.07</v>
      </c>
      <c r="F154" s="14">
        <f t="shared" si="0"/>
        <v>50.8889</v>
      </c>
      <c r="G154" s="15">
        <f t="shared" si="1"/>
        <v>12622.05</v>
      </c>
      <c r="H154" s="16">
        <f t="shared" si="2"/>
        <v>16030.003499999999</v>
      </c>
    </row>
    <row r="155" spans="1:8" ht="14.25">
      <c r="A155" s="130" t="s">
        <v>277</v>
      </c>
      <c r="B155" s="116" t="s">
        <v>247</v>
      </c>
      <c r="C155" s="17" t="s">
        <v>76</v>
      </c>
      <c r="D155" s="30" t="s">
        <v>187</v>
      </c>
      <c r="E155" s="13">
        <v>40.07</v>
      </c>
      <c r="F155" s="14">
        <f t="shared" si="0"/>
        <v>50.8889</v>
      </c>
      <c r="G155" s="15">
        <f t="shared" si="1"/>
        <v>12622.05</v>
      </c>
      <c r="H155" s="16">
        <f t="shared" si="2"/>
        <v>16030.003499999999</v>
      </c>
    </row>
    <row r="156" spans="1:8" ht="14.25">
      <c r="A156" s="133" t="s">
        <v>163</v>
      </c>
      <c r="B156" s="116" t="s">
        <v>247</v>
      </c>
      <c r="C156" s="104" t="s">
        <v>80</v>
      </c>
      <c r="D156" s="107" t="s">
        <v>187</v>
      </c>
      <c r="E156" s="13">
        <v>40.07</v>
      </c>
      <c r="F156" s="14">
        <f t="shared" si="0"/>
        <v>50.8889</v>
      </c>
      <c r="G156" s="15">
        <f t="shared" si="1"/>
        <v>12622.05</v>
      </c>
      <c r="H156" s="16">
        <f t="shared" si="2"/>
        <v>16030.003499999999</v>
      </c>
    </row>
    <row r="157" spans="1:8" ht="14.25">
      <c r="A157" s="130" t="s">
        <v>557</v>
      </c>
      <c r="B157" s="51" t="s">
        <v>144</v>
      </c>
      <c r="C157" s="17"/>
      <c r="D157" s="12"/>
      <c r="E157" s="13">
        <v>79.26</v>
      </c>
      <c r="F157" s="14">
        <f t="shared" si="0"/>
        <v>100.6602</v>
      </c>
      <c r="G157" s="15">
        <f t="shared" si="1"/>
        <v>24966.9</v>
      </c>
      <c r="H157" s="16">
        <f t="shared" si="2"/>
        <v>31707.963000000003</v>
      </c>
    </row>
    <row r="158" spans="1:8" ht="14.25">
      <c r="A158" s="130" t="s">
        <v>558</v>
      </c>
      <c r="B158" s="42" t="s">
        <v>247</v>
      </c>
      <c r="C158" s="17" t="s">
        <v>239</v>
      </c>
      <c r="D158" s="30" t="s">
        <v>187</v>
      </c>
      <c r="E158" s="13">
        <v>40.07</v>
      </c>
      <c r="F158" s="14">
        <f t="shared" si="0"/>
        <v>50.8889</v>
      </c>
      <c r="G158" s="15">
        <f t="shared" si="1"/>
        <v>12622.05</v>
      </c>
      <c r="H158" s="16">
        <f t="shared" si="2"/>
        <v>16030.003499999999</v>
      </c>
    </row>
    <row r="159" spans="1:8" ht="14.25">
      <c r="A159" s="130" t="s">
        <v>559</v>
      </c>
      <c r="B159" s="42" t="s">
        <v>247</v>
      </c>
      <c r="C159" s="17" t="s">
        <v>74</v>
      </c>
      <c r="D159" s="12" t="s">
        <v>184</v>
      </c>
      <c r="E159" s="13">
        <v>20.21</v>
      </c>
      <c r="F159" s="14">
        <f t="shared" si="0"/>
        <v>25.666700000000002</v>
      </c>
      <c r="G159" s="15">
        <f t="shared" si="1"/>
        <v>6366.150000000001</v>
      </c>
      <c r="H159" s="16">
        <f t="shared" si="2"/>
        <v>8085.010500000001</v>
      </c>
    </row>
    <row r="160" spans="1:8" ht="14.25">
      <c r="A160" s="130" t="s">
        <v>569</v>
      </c>
      <c r="B160" s="43" t="s">
        <v>360</v>
      </c>
      <c r="C160" s="17" t="s">
        <v>28</v>
      </c>
      <c r="D160" s="12" t="s">
        <v>188</v>
      </c>
      <c r="E160" s="13">
        <v>60.82</v>
      </c>
      <c r="F160" s="14">
        <f t="shared" si="0"/>
        <v>77.2414</v>
      </c>
      <c r="G160" s="15">
        <f t="shared" si="1"/>
        <v>19158.3</v>
      </c>
      <c r="H160" s="16">
        <f t="shared" si="2"/>
        <v>24331.041</v>
      </c>
    </row>
    <row r="161" spans="1:8" ht="14.25">
      <c r="A161" s="130" t="s">
        <v>264</v>
      </c>
      <c r="B161" s="116" t="s">
        <v>360</v>
      </c>
      <c r="C161" s="17" t="s">
        <v>238</v>
      </c>
      <c r="D161" s="12" t="s">
        <v>188</v>
      </c>
      <c r="E161" s="13">
        <v>60.82</v>
      </c>
      <c r="F161" s="14">
        <f t="shared" si="0"/>
        <v>77.2414</v>
      </c>
      <c r="G161" s="15">
        <f t="shared" si="1"/>
        <v>19158.3</v>
      </c>
      <c r="H161" s="16">
        <f t="shared" si="2"/>
        <v>24331.041</v>
      </c>
    </row>
    <row r="162" spans="1:8" ht="14.25">
      <c r="A162" s="130" t="s">
        <v>560</v>
      </c>
      <c r="B162" s="42" t="s">
        <v>32</v>
      </c>
      <c r="C162" s="17"/>
      <c r="D162" s="12" t="s">
        <v>181</v>
      </c>
      <c r="E162" s="13">
        <v>6.38</v>
      </c>
      <c r="F162" s="14">
        <f t="shared" si="0"/>
        <v>8.1026</v>
      </c>
      <c r="G162" s="15">
        <f t="shared" si="1"/>
        <v>2009.7</v>
      </c>
      <c r="H162" s="16">
        <f t="shared" si="2"/>
        <v>2552.319</v>
      </c>
    </row>
    <row r="163" spans="1:8" ht="14.25">
      <c r="A163" s="130" t="s">
        <v>561</v>
      </c>
      <c r="B163" s="42" t="s">
        <v>32</v>
      </c>
      <c r="C163" s="17" t="s">
        <v>255</v>
      </c>
      <c r="D163" s="12" t="s">
        <v>181</v>
      </c>
      <c r="E163" s="13">
        <v>6.56</v>
      </c>
      <c r="F163" s="14">
        <f t="shared" si="0"/>
        <v>8.331199999999999</v>
      </c>
      <c r="G163" s="15">
        <f t="shared" si="1"/>
        <v>2066.4</v>
      </c>
      <c r="H163" s="16">
        <f t="shared" si="2"/>
        <v>2624.328</v>
      </c>
    </row>
    <row r="164" spans="1:8" ht="14.25">
      <c r="A164" s="130" t="s">
        <v>562</v>
      </c>
      <c r="B164" s="42" t="s">
        <v>248</v>
      </c>
      <c r="C164" s="17" t="s">
        <v>82</v>
      </c>
      <c r="D164" s="12" t="s">
        <v>184</v>
      </c>
      <c r="E164" s="13">
        <v>25</v>
      </c>
      <c r="F164" s="14">
        <f t="shared" si="0"/>
        <v>31.75</v>
      </c>
      <c r="G164" s="15">
        <f t="shared" si="1"/>
        <v>7875</v>
      </c>
      <c r="H164" s="16">
        <f t="shared" si="2"/>
        <v>10001.25</v>
      </c>
    </row>
    <row r="165" spans="1:8" ht="14.25">
      <c r="A165" s="130" t="s">
        <v>563</v>
      </c>
      <c r="B165" s="117" t="s">
        <v>248</v>
      </c>
      <c r="C165" s="17" t="s">
        <v>84</v>
      </c>
      <c r="D165" s="12" t="s">
        <v>184</v>
      </c>
      <c r="E165" s="13">
        <v>25</v>
      </c>
      <c r="F165" s="14">
        <f t="shared" si="0"/>
        <v>31.75</v>
      </c>
      <c r="G165" s="15">
        <f t="shared" si="1"/>
        <v>7875</v>
      </c>
      <c r="H165" s="16">
        <f t="shared" si="2"/>
        <v>10001.25</v>
      </c>
    </row>
    <row r="166" spans="1:8" ht="14.25">
      <c r="A166" s="130" t="s">
        <v>564</v>
      </c>
      <c r="B166" s="117" t="s">
        <v>248</v>
      </c>
      <c r="C166" s="25" t="s">
        <v>83</v>
      </c>
      <c r="D166" s="12" t="s">
        <v>184</v>
      </c>
      <c r="E166" s="13">
        <v>25</v>
      </c>
      <c r="F166" s="14">
        <f t="shared" si="0"/>
        <v>31.75</v>
      </c>
      <c r="G166" s="15">
        <f t="shared" si="1"/>
        <v>7875</v>
      </c>
      <c r="H166" s="16">
        <f t="shared" si="2"/>
        <v>10001.25</v>
      </c>
    </row>
    <row r="167" spans="1:8" ht="14.25">
      <c r="A167" s="130" t="s">
        <v>565</v>
      </c>
      <c r="B167" s="117" t="s">
        <v>248</v>
      </c>
      <c r="C167" s="17" t="s">
        <v>85</v>
      </c>
      <c r="D167" s="12" t="s">
        <v>184</v>
      </c>
      <c r="E167" s="13">
        <v>25</v>
      </c>
      <c r="F167" s="14">
        <f t="shared" si="0"/>
        <v>31.75</v>
      </c>
      <c r="G167" s="15">
        <f t="shared" si="1"/>
        <v>7875</v>
      </c>
      <c r="H167" s="16">
        <f t="shared" si="2"/>
        <v>10001.25</v>
      </c>
    </row>
    <row r="168" spans="1:8" ht="14.25">
      <c r="A168" s="153" t="s">
        <v>768</v>
      </c>
      <c r="B168" s="154" t="s">
        <v>767</v>
      </c>
      <c r="C168" s="155" t="s">
        <v>764</v>
      </c>
      <c r="D168" s="12" t="s">
        <v>184</v>
      </c>
      <c r="E168" s="13">
        <v>26.24</v>
      </c>
      <c r="F168" s="14">
        <f t="shared" si="0"/>
        <v>33.324799999999996</v>
      </c>
      <c r="G168" s="15">
        <f t="shared" si="1"/>
        <v>8265.6</v>
      </c>
      <c r="H168" s="16">
        <f t="shared" si="2"/>
        <v>10497.312</v>
      </c>
    </row>
    <row r="169" spans="1:8" ht="14.25">
      <c r="A169" s="153" t="s">
        <v>769</v>
      </c>
      <c r="B169" s="154" t="s">
        <v>767</v>
      </c>
      <c r="C169" s="155" t="s">
        <v>766</v>
      </c>
      <c r="D169" s="12" t="s">
        <v>184</v>
      </c>
      <c r="E169" s="13">
        <v>26.24</v>
      </c>
      <c r="F169" s="14">
        <f t="shared" si="0"/>
        <v>33.324799999999996</v>
      </c>
      <c r="G169" s="15">
        <f t="shared" si="1"/>
        <v>8265.6</v>
      </c>
      <c r="H169" s="16">
        <f t="shared" si="2"/>
        <v>10497.312</v>
      </c>
    </row>
    <row r="170" spans="1:8" ht="14.25">
      <c r="A170" s="153" t="s">
        <v>770</v>
      </c>
      <c r="B170" s="154" t="s">
        <v>767</v>
      </c>
      <c r="C170" s="155" t="s">
        <v>765</v>
      </c>
      <c r="D170" s="12" t="s">
        <v>184</v>
      </c>
      <c r="E170" s="13">
        <v>26.24</v>
      </c>
      <c r="F170" s="14">
        <f t="shared" si="0"/>
        <v>33.324799999999996</v>
      </c>
      <c r="G170" s="15">
        <f t="shared" si="1"/>
        <v>8265.6</v>
      </c>
      <c r="H170" s="16">
        <f t="shared" si="2"/>
        <v>10497.312</v>
      </c>
    </row>
    <row r="171" spans="1:8" ht="14.25">
      <c r="A171" s="46"/>
      <c r="B171" s="47" t="s">
        <v>361</v>
      </c>
      <c r="C171" s="28"/>
      <c r="D171" s="28"/>
      <c r="E171" s="93"/>
      <c r="F171" s="94"/>
      <c r="G171" s="8"/>
      <c r="H171" s="9"/>
    </row>
    <row r="172" spans="1:8" ht="14.25">
      <c r="A172" s="130" t="s">
        <v>566</v>
      </c>
      <c r="B172" s="43" t="s">
        <v>145</v>
      </c>
      <c r="C172" s="25"/>
      <c r="D172" s="30"/>
      <c r="E172" s="13">
        <v>75.35</v>
      </c>
      <c r="F172" s="14">
        <f aca="true" t="shared" si="3" ref="F172:F194">E172*$F$2</f>
        <v>95.69449999999999</v>
      </c>
      <c r="G172" s="15">
        <f aca="true" t="shared" si="4" ref="G172:G194">E172*$G$2</f>
        <v>23735.25</v>
      </c>
      <c r="H172" s="16">
        <f aca="true" t="shared" si="5" ref="H172:H194">G172*$H$2</f>
        <v>30143.7675</v>
      </c>
    </row>
    <row r="173" spans="1:8" ht="14.25">
      <c r="A173" s="130" t="s">
        <v>567</v>
      </c>
      <c r="B173" s="43" t="s">
        <v>102</v>
      </c>
      <c r="C173" s="25" t="s">
        <v>362</v>
      </c>
      <c r="D173" s="30" t="s">
        <v>187</v>
      </c>
      <c r="E173" s="13">
        <v>37.59</v>
      </c>
      <c r="F173" s="14">
        <f t="shared" si="3"/>
        <v>47.73930000000001</v>
      </c>
      <c r="G173" s="15">
        <f t="shared" si="4"/>
        <v>11840.85</v>
      </c>
      <c r="H173" s="16">
        <f t="shared" si="5"/>
        <v>15037.879500000001</v>
      </c>
    </row>
    <row r="174" spans="1:8" ht="14.25">
      <c r="A174" s="130" t="s">
        <v>568</v>
      </c>
      <c r="B174" s="43"/>
      <c r="C174" s="25" t="s">
        <v>363</v>
      </c>
      <c r="D174" s="30" t="s">
        <v>187</v>
      </c>
      <c r="E174" s="13">
        <v>37.59</v>
      </c>
      <c r="F174" s="14">
        <f t="shared" si="3"/>
        <v>47.73930000000001</v>
      </c>
      <c r="G174" s="15">
        <f t="shared" si="4"/>
        <v>11840.85</v>
      </c>
      <c r="H174" s="16">
        <f t="shared" si="5"/>
        <v>15037.879500000001</v>
      </c>
    </row>
    <row r="175" spans="1:8" ht="14.25">
      <c r="A175" s="130" t="s">
        <v>569</v>
      </c>
      <c r="B175" s="43" t="s">
        <v>360</v>
      </c>
      <c r="C175" s="25" t="s">
        <v>28</v>
      </c>
      <c r="D175" s="30" t="s">
        <v>188</v>
      </c>
      <c r="E175" s="13">
        <v>60.82</v>
      </c>
      <c r="F175" s="14">
        <f t="shared" si="3"/>
        <v>77.2414</v>
      </c>
      <c r="G175" s="15">
        <f t="shared" si="4"/>
        <v>19158.3</v>
      </c>
      <c r="H175" s="16">
        <f t="shared" si="5"/>
        <v>24331.041</v>
      </c>
    </row>
    <row r="176" spans="1:8" ht="14.25">
      <c r="A176" s="130" t="s">
        <v>560</v>
      </c>
      <c r="B176" s="42" t="s">
        <v>32</v>
      </c>
      <c r="C176" s="17"/>
      <c r="D176" s="12" t="s">
        <v>181</v>
      </c>
      <c r="E176" s="13">
        <v>6.38</v>
      </c>
      <c r="F176" s="14">
        <f t="shared" si="3"/>
        <v>8.1026</v>
      </c>
      <c r="G176" s="15">
        <f t="shared" si="4"/>
        <v>2009.7</v>
      </c>
      <c r="H176" s="16">
        <f t="shared" si="5"/>
        <v>2552.319</v>
      </c>
    </row>
    <row r="177" spans="1:8" ht="14.25">
      <c r="A177" s="130" t="s">
        <v>570</v>
      </c>
      <c r="B177" s="42" t="s">
        <v>146</v>
      </c>
      <c r="C177" s="11" t="s">
        <v>92</v>
      </c>
      <c r="D177" s="12"/>
      <c r="E177" s="13">
        <v>6.21</v>
      </c>
      <c r="F177" s="14">
        <f t="shared" si="3"/>
        <v>7.8867</v>
      </c>
      <c r="G177" s="15">
        <f t="shared" si="4"/>
        <v>1956.15</v>
      </c>
      <c r="H177" s="16">
        <f t="shared" si="5"/>
        <v>2484.3105</v>
      </c>
    </row>
    <row r="178" spans="1:8" ht="14.25">
      <c r="A178" s="130" t="s">
        <v>571</v>
      </c>
      <c r="B178" s="42" t="s">
        <v>146</v>
      </c>
      <c r="C178" s="11" t="s">
        <v>94</v>
      </c>
      <c r="D178" s="12"/>
      <c r="E178" s="13">
        <v>4.43</v>
      </c>
      <c r="F178" s="14">
        <f t="shared" si="3"/>
        <v>5.6261</v>
      </c>
      <c r="G178" s="15">
        <f t="shared" si="4"/>
        <v>1395.4499999999998</v>
      </c>
      <c r="H178" s="16">
        <f t="shared" si="5"/>
        <v>1772.2214999999999</v>
      </c>
    </row>
    <row r="179" spans="1:8" ht="14.25">
      <c r="A179" s="130" t="s">
        <v>572</v>
      </c>
      <c r="B179" s="43" t="s">
        <v>147</v>
      </c>
      <c r="C179" s="11" t="s">
        <v>92</v>
      </c>
      <c r="D179" s="18"/>
      <c r="E179" s="13">
        <v>6.56</v>
      </c>
      <c r="F179" s="14">
        <f t="shared" si="3"/>
        <v>8.331199999999999</v>
      </c>
      <c r="G179" s="15">
        <f t="shared" si="4"/>
        <v>2066.4</v>
      </c>
      <c r="H179" s="16">
        <f t="shared" si="5"/>
        <v>2624.328</v>
      </c>
    </row>
    <row r="180" spans="1:8" ht="14.25">
      <c r="A180" s="130" t="s">
        <v>573</v>
      </c>
      <c r="B180" s="43" t="s">
        <v>147</v>
      </c>
      <c r="C180" s="11" t="s">
        <v>94</v>
      </c>
      <c r="D180" s="18"/>
      <c r="E180" s="13">
        <v>4.61</v>
      </c>
      <c r="F180" s="14">
        <f t="shared" si="3"/>
        <v>5.8547</v>
      </c>
      <c r="G180" s="15">
        <f t="shared" si="4"/>
        <v>1452.15</v>
      </c>
      <c r="H180" s="16">
        <f t="shared" si="5"/>
        <v>1844.2305000000001</v>
      </c>
    </row>
    <row r="181" spans="1:8" ht="14.25">
      <c r="A181" s="130" t="s">
        <v>574</v>
      </c>
      <c r="B181" s="42" t="s">
        <v>148</v>
      </c>
      <c r="C181" s="17"/>
      <c r="D181" s="12"/>
      <c r="E181" s="13">
        <v>17.73</v>
      </c>
      <c r="F181" s="14">
        <f t="shared" si="3"/>
        <v>22.5171</v>
      </c>
      <c r="G181" s="15">
        <f t="shared" si="4"/>
        <v>5584.95</v>
      </c>
      <c r="H181" s="16">
        <f t="shared" si="5"/>
        <v>7092.8865</v>
      </c>
    </row>
    <row r="182" spans="1:8" ht="14.25">
      <c r="A182" s="130" t="s">
        <v>575</v>
      </c>
      <c r="B182" s="42" t="s">
        <v>103</v>
      </c>
      <c r="C182" s="17" t="s">
        <v>91</v>
      </c>
      <c r="D182" s="12"/>
      <c r="E182" s="13">
        <v>2.39</v>
      </c>
      <c r="F182" s="14">
        <f t="shared" si="3"/>
        <v>3.0353000000000003</v>
      </c>
      <c r="G182" s="15">
        <f t="shared" si="4"/>
        <v>752.85</v>
      </c>
      <c r="H182" s="16">
        <f t="shared" si="5"/>
        <v>956.1195</v>
      </c>
    </row>
    <row r="183" spans="1:8" ht="14.25">
      <c r="A183" s="130" t="s">
        <v>576</v>
      </c>
      <c r="B183" s="42" t="s">
        <v>103</v>
      </c>
      <c r="C183" s="17" t="s">
        <v>28</v>
      </c>
      <c r="D183" s="12"/>
      <c r="E183" s="13">
        <v>2.39</v>
      </c>
      <c r="F183" s="14">
        <f t="shared" si="3"/>
        <v>3.0353000000000003</v>
      </c>
      <c r="G183" s="15">
        <f t="shared" si="4"/>
        <v>752.85</v>
      </c>
      <c r="H183" s="16">
        <f t="shared" si="5"/>
        <v>956.1195</v>
      </c>
    </row>
    <row r="184" spans="1:8" ht="22.5">
      <c r="A184" s="130" t="s">
        <v>577</v>
      </c>
      <c r="B184" s="42" t="s">
        <v>149</v>
      </c>
      <c r="C184" s="17"/>
      <c r="D184" s="12" t="s">
        <v>189</v>
      </c>
      <c r="E184" s="13">
        <v>30.32</v>
      </c>
      <c r="F184" s="14">
        <f t="shared" si="3"/>
        <v>38.5064</v>
      </c>
      <c r="G184" s="15">
        <f t="shared" si="4"/>
        <v>9550.8</v>
      </c>
      <c r="H184" s="16">
        <f t="shared" si="5"/>
        <v>12129.516</v>
      </c>
    </row>
    <row r="185" spans="1:8" ht="14.25">
      <c r="A185" s="130" t="s">
        <v>578</v>
      </c>
      <c r="B185" s="41" t="s">
        <v>364</v>
      </c>
      <c r="C185" s="31"/>
      <c r="D185" s="31"/>
      <c r="E185" s="13">
        <v>44.33</v>
      </c>
      <c r="F185" s="14">
        <f t="shared" si="3"/>
        <v>56.299099999999996</v>
      </c>
      <c r="G185" s="15">
        <f t="shared" si="4"/>
        <v>13963.949999999999</v>
      </c>
      <c r="H185" s="16">
        <f t="shared" si="5"/>
        <v>17734.2165</v>
      </c>
    </row>
    <row r="186" spans="1:8" ht="14.25">
      <c r="A186" s="130" t="s">
        <v>579</v>
      </c>
      <c r="B186" s="42" t="s">
        <v>365</v>
      </c>
      <c r="C186" s="17" t="s">
        <v>93</v>
      </c>
      <c r="D186" s="12" t="s">
        <v>181</v>
      </c>
      <c r="E186" s="13">
        <v>16.67</v>
      </c>
      <c r="F186" s="14">
        <f t="shared" si="3"/>
        <v>21.170900000000003</v>
      </c>
      <c r="G186" s="15">
        <f t="shared" si="4"/>
        <v>5251.05</v>
      </c>
      <c r="H186" s="16">
        <f t="shared" si="5"/>
        <v>6668.833500000001</v>
      </c>
    </row>
    <row r="187" spans="1:8" ht="14.25">
      <c r="A187" s="130" t="s">
        <v>580</v>
      </c>
      <c r="B187" s="42"/>
      <c r="C187" s="17" t="s">
        <v>95</v>
      </c>
      <c r="D187" s="12" t="s">
        <v>181</v>
      </c>
      <c r="E187" s="13">
        <v>16.67</v>
      </c>
      <c r="F187" s="14">
        <f t="shared" si="3"/>
        <v>21.170900000000003</v>
      </c>
      <c r="G187" s="15">
        <f t="shared" si="4"/>
        <v>5251.05</v>
      </c>
      <c r="H187" s="16">
        <f t="shared" si="5"/>
        <v>6668.833500000001</v>
      </c>
    </row>
    <row r="188" spans="1:8" ht="14.25">
      <c r="A188" s="130" t="s">
        <v>581</v>
      </c>
      <c r="B188" s="42"/>
      <c r="C188" s="17" t="s">
        <v>96</v>
      </c>
      <c r="D188" s="12" t="s">
        <v>204</v>
      </c>
      <c r="E188" s="13">
        <v>16.67</v>
      </c>
      <c r="F188" s="14">
        <f t="shared" si="3"/>
        <v>21.170900000000003</v>
      </c>
      <c r="G188" s="15">
        <f t="shared" si="4"/>
        <v>5251.05</v>
      </c>
      <c r="H188" s="16">
        <f t="shared" si="5"/>
        <v>6668.833500000001</v>
      </c>
    </row>
    <row r="189" spans="1:8" ht="14.25">
      <c r="A189" s="130" t="s">
        <v>582</v>
      </c>
      <c r="B189" s="42" t="s">
        <v>366</v>
      </c>
      <c r="C189" s="17" t="s">
        <v>99</v>
      </c>
      <c r="D189" s="12" t="s">
        <v>367</v>
      </c>
      <c r="E189" s="13">
        <v>14.89</v>
      </c>
      <c r="F189" s="14">
        <f t="shared" si="3"/>
        <v>18.9103</v>
      </c>
      <c r="G189" s="15">
        <f t="shared" si="4"/>
        <v>4690.35</v>
      </c>
      <c r="H189" s="16">
        <f t="shared" si="5"/>
        <v>5956.744500000001</v>
      </c>
    </row>
    <row r="190" spans="1:8" ht="14.25">
      <c r="A190" s="130" t="s">
        <v>583</v>
      </c>
      <c r="B190" s="42" t="s">
        <v>368</v>
      </c>
      <c r="C190" s="17" t="s">
        <v>97</v>
      </c>
      <c r="D190" s="12" t="s">
        <v>369</v>
      </c>
      <c r="E190" s="13">
        <v>8.51</v>
      </c>
      <c r="F190" s="14">
        <f t="shared" si="3"/>
        <v>10.8077</v>
      </c>
      <c r="G190" s="15">
        <f t="shared" si="4"/>
        <v>2680.65</v>
      </c>
      <c r="H190" s="16">
        <f t="shared" si="5"/>
        <v>3404.4255000000003</v>
      </c>
    </row>
    <row r="191" spans="1:8" ht="14.25">
      <c r="A191" s="130" t="s">
        <v>584</v>
      </c>
      <c r="B191" s="42" t="s">
        <v>370</v>
      </c>
      <c r="C191" s="17" t="s">
        <v>99</v>
      </c>
      <c r="D191" s="12" t="s">
        <v>367</v>
      </c>
      <c r="E191" s="13">
        <v>12.77</v>
      </c>
      <c r="F191" s="14">
        <f t="shared" si="3"/>
        <v>16.2179</v>
      </c>
      <c r="G191" s="15">
        <f t="shared" si="4"/>
        <v>4022.5499999999997</v>
      </c>
      <c r="H191" s="16">
        <f t="shared" si="5"/>
        <v>5108.6385</v>
      </c>
    </row>
    <row r="192" spans="1:8" ht="14.25">
      <c r="A192" s="130" t="s">
        <v>585</v>
      </c>
      <c r="B192" s="41" t="s">
        <v>371</v>
      </c>
      <c r="C192" s="17" t="s">
        <v>97</v>
      </c>
      <c r="D192" s="22" t="s">
        <v>372</v>
      </c>
      <c r="E192" s="13">
        <v>16.49</v>
      </c>
      <c r="F192" s="14">
        <f t="shared" si="3"/>
        <v>20.9423</v>
      </c>
      <c r="G192" s="15">
        <f t="shared" si="4"/>
        <v>5194.349999999999</v>
      </c>
      <c r="H192" s="16">
        <f t="shared" si="5"/>
        <v>6596.8245</v>
      </c>
    </row>
    <row r="193" spans="1:8" ht="14.25">
      <c r="A193" s="132" t="s">
        <v>265</v>
      </c>
      <c r="B193" s="63" t="s">
        <v>296</v>
      </c>
      <c r="C193" s="82" t="s">
        <v>98</v>
      </c>
      <c r="D193" s="77" t="s">
        <v>374</v>
      </c>
      <c r="E193" s="13">
        <v>11.7</v>
      </c>
      <c r="F193" s="14">
        <f t="shared" si="3"/>
        <v>14.859</v>
      </c>
      <c r="G193" s="15">
        <f t="shared" si="4"/>
        <v>3685.5</v>
      </c>
      <c r="H193" s="16">
        <f t="shared" si="5"/>
        <v>4680.585</v>
      </c>
    </row>
    <row r="194" spans="1:8" ht="14.25">
      <c r="A194" s="130" t="s">
        <v>586</v>
      </c>
      <c r="B194" s="41" t="s">
        <v>373</v>
      </c>
      <c r="C194" s="17" t="s">
        <v>97</v>
      </c>
      <c r="D194" s="22" t="s">
        <v>374</v>
      </c>
      <c r="E194" s="13">
        <v>10.99</v>
      </c>
      <c r="F194" s="14">
        <f t="shared" si="3"/>
        <v>13.9573</v>
      </c>
      <c r="G194" s="15">
        <f t="shared" si="4"/>
        <v>3461.85</v>
      </c>
      <c r="H194" s="16">
        <f t="shared" si="5"/>
        <v>4396.5495</v>
      </c>
    </row>
    <row r="195" spans="1:8" ht="14.25">
      <c r="A195" s="50"/>
      <c r="B195" s="47" t="s">
        <v>375</v>
      </c>
      <c r="C195" s="6"/>
      <c r="D195" s="7"/>
      <c r="E195" s="93"/>
      <c r="F195" s="94"/>
      <c r="G195" s="8"/>
      <c r="H195" s="9"/>
    </row>
    <row r="196" spans="1:8" ht="14.25">
      <c r="A196" s="130" t="s">
        <v>587</v>
      </c>
      <c r="B196" s="41" t="s">
        <v>376</v>
      </c>
      <c r="C196" s="10" t="s">
        <v>308</v>
      </c>
      <c r="D196" s="22"/>
      <c r="E196" s="13">
        <v>89.01</v>
      </c>
      <c r="F196" s="14">
        <f>E196*$F$2</f>
        <v>113.04270000000001</v>
      </c>
      <c r="G196" s="15">
        <f>E196*$G$2</f>
        <v>28038.15</v>
      </c>
      <c r="H196" s="16">
        <f>G196*$H$2</f>
        <v>35608.4505</v>
      </c>
    </row>
    <row r="197" spans="1:8" ht="22.5">
      <c r="A197" s="44"/>
      <c r="B197" s="52"/>
      <c r="C197" s="26" t="s">
        <v>61</v>
      </c>
      <c r="D197" s="18" t="s">
        <v>197</v>
      </c>
      <c r="E197" s="13"/>
      <c r="F197" s="14"/>
      <c r="G197" s="15"/>
      <c r="H197" s="16"/>
    </row>
    <row r="198" spans="1:8" ht="22.5">
      <c r="A198" s="44"/>
      <c r="B198" s="45"/>
      <c r="C198" s="19" t="s">
        <v>65</v>
      </c>
      <c r="D198" s="22" t="s">
        <v>205</v>
      </c>
      <c r="E198" s="13"/>
      <c r="F198" s="14"/>
      <c r="G198" s="15"/>
      <c r="H198" s="16"/>
    </row>
    <row r="199" spans="1:8" ht="14.25">
      <c r="A199" s="130" t="s">
        <v>588</v>
      </c>
      <c r="B199" s="41" t="s">
        <v>376</v>
      </c>
      <c r="C199" s="10" t="s">
        <v>377</v>
      </c>
      <c r="D199" s="22"/>
      <c r="E199" s="13">
        <v>55.14</v>
      </c>
      <c r="F199" s="14">
        <f>E199*$F$2</f>
        <v>70.0278</v>
      </c>
      <c r="G199" s="15">
        <f>E199*$G$2</f>
        <v>17369.1</v>
      </c>
      <c r="H199" s="16">
        <f>G199*$H$2</f>
        <v>22058.756999999998</v>
      </c>
    </row>
    <row r="200" spans="1:8" ht="22.5">
      <c r="A200" s="44"/>
      <c r="B200" s="52"/>
      <c r="C200" s="26" t="s">
        <v>61</v>
      </c>
      <c r="D200" s="18" t="s">
        <v>206</v>
      </c>
      <c r="E200" s="13"/>
      <c r="F200" s="14"/>
      <c r="G200" s="15"/>
      <c r="H200" s="16"/>
    </row>
    <row r="201" spans="1:8" ht="22.5">
      <c r="A201" s="44"/>
      <c r="B201" s="45"/>
      <c r="C201" s="19" t="s">
        <v>65</v>
      </c>
      <c r="D201" s="22" t="s">
        <v>207</v>
      </c>
      <c r="E201" s="13"/>
      <c r="F201" s="14"/>
      <c r="G201" s="15"/>
      <c r="H201" s="16"/>
    </row>
    <row r="202" spans="1:8" ht="14.25">
      <c r="A202" s="130" t="s">
        <v>589</v>
      </c>
      <c r="B202" s="41" t="s">
        <v>378</v>
      </c>
      <c r="C202" s="26" t="s">
        <v>53</v>
      </c>
      <c r="D202" s="22" t="s">
        <v>379</v>
      </c>
      <c r="E202" s="13">
        <v>8.51</v>
      </c>
      <c r="F202" s="14">
        <f>E202*$F$2</f>
        <v>10.8077</v>
      </c>
      <c r="G202" s="15">
        <f>E202*$G$2</f>
        <v>2680.65</v>
      </c>
      <c r="H202" s="16">
        <f>G202*$H$2</f>
        <v>3404.4255000000003</v>
      </c>
    </row>
    <row r="203" spans="1:8" ht="14.25">
      <c r="A203" s="130" t="s">
        <v>590</v>
      </c>
      <c r="B203" s="41" t="s">
        <v>380</v>
      </c>
      <c r="C203" s="26" t="s">
        <v>100</v>
      </c>
      <c r="D203" s="22" t="s">
        <v>381</v>
      </c>
      <c r="E203" s="13">
        <v>20.92</v>
      </c>
      <c r="F203" s="14">
        <f>E203*$F$2</f>
        <v>26.568400000000004</v>
      </c>
      <c r="G203" s="15">
        <f>E203*$G$2</f>
        <v>6589.8</v>
      </c>
      <c r="H203" s="16">
        <f>G203*$H$2</f>
        <v>8369.046</v>
      </c>
    </row>
    <row r="204" spans="1:8" ht="14.25">
      <c r="A204" s="130" t="s">
        <v>591</v>
      </c>
      <c r="B204" s="41" t="s">
        <v>382</v>
      </c>
      <c r="C204" s="10" t="s">
        <v>308</v>
      </c>
      <c r="D204" s="22"/>
      <c r="E204" s="13">
        <v>21.28</v>
      </c>
      <c r="F204" s="14">
        <f>E204*$F$2</f>
        <v>27.0256</v>
      </c>
      <c r="G204" s="15">
        <f>E204*$G$2</f>
        <v>6703.200000000001</v>
      </c>
      <c r="H204" s="16">
        <f>G204*$H$2</f>
        <v>8513.064</v>
      </c>
    </row>
    <row r="205" spans="1:8" ht="14.25">
      <c r="A205" s="48"/>
      <c r="B205" s="43"/>
      <c r="C205" s="19" t="s">
        <v>66</v>
      </c>
      <c r="D205" s="18" t="s">
        <v>208</v>
      </c>
      <c r="E205" s="13"/>
      <c r="F205" s="14"/>
      <c r="G205" s="15"/>
      <c r="H205" s="16"/>
    </row>
    <row r="206" spans="1:8" ht="14.25">
      <c r="A206" s="130" t="s">
        <v>592</v>
      </c>
      <c r="B206" s="41" t="s">
        <v>383</v>
      </c>
      <c r="C206" s="10" t="s">
        <v>308</v>
      </c>
      <c r="D206" s="22"/>
      <c r="E206" s="13">
        <v>159.4</v>
      </c>
      <c r="F206" s="14">
        <f>E206*$F$2</f>
        <v>202.43800000000002</v>
      </c>
      <c r="G206" s="15">
        <f>E206*$G$2</f>
        <v>50211</v>
      </c>
      <c r="H206" s="16">
        <f>G206*$H$2</f>
        <v>63767.97</v>
      </c>
    </row>
    <row r="207" spans="1:8" ht="33.75">
      <c r="A207" s="44"/>
      <c r="B207" s="41"/>
      <c r="C207" s="19" t="s">
        <v>67</v>
      </c>
      <c r="D207" s="18" t="s">
        <v>209</v>
      </c>
      <c r="E207" s="13"/>
      <c r="F207" s="14"/>
      <c r="G207" s="15"/>
      <c r="H207" s="16"/>
    </row>
    <row r="208" spans="1:8" ht="45">
      <c r="A208" s="44"/>
      <c r="B208" s="41"/>
      <c r="C208" s="19" t="s">
        <v>249</v>
      </c>
      <c r="D208" s="18" t="s">
        <v>210</v>
      </c>
      <c r="E208" s="13"/>
      <c r="F208" s="14"/>
      <c r="G208" s="15"/>
      <c r="H208" s="16"/>
    </row>
    <row r="209" spans="1:8" ht="14.25">
      <c r="A209" s="130" t="s">
        <v>593</v>
      </c>
      <c r="B209" s="41" t="s">
        <v>383</v>
      </c>
      <c r="C209" s="10" t="s">
        <v>384</v>
      </c>
      <c r="D209" s="26"/>
      <c r="E209" s="13">
        <v>107.27</v>
      </c>
      <c r="F209" s="14">
        <f>E209*$F$2</f>
        <v>136.2329</v>
      </c>
      <c r="G209" s="15">
        <f>E209*$G$2</f>
        <v>33790.049999999996</v>
      </c>
      <c r="H209" s="16">
        <f>G209*$H$2</f>
        <v>42913.36349999999</v>
      </c>
    </row>
    <row r="210" spans="1:8" ht="14.25">
      <c r="A210" s="44"/>
      <c r="B210" s="41"/>
      <c r="C210" s="26" t="s">
        <v>12</v>
      </c>
      <c r="D210" s="22" t="s">
        <v>330</v>
      </c>
      <c r="E210" s="13"/>
      <c r="F210" s="14"/>
      <c r="G210" s="15"/>
      <c r="H210" s="16"/>
    </row>
    <row r="211" spans="1:8" ht="14.25">
      <c r="A211" s="130" t="s">
        <v>594</v>
      </c>
      <c r="B211" s="41" t="s">
        <v>385</v>
      </c>
      <c r="C211" s="10" t="s">
        <v>308</v>
      </c>
      <c r="D211" s="22"/>
      <c r="E211" s="13">
        <v>151.06</v>
      </c>
      <c r="F211" s="14">
        <f>E211*$F$2</f>
        <v>191.8462</v>
      </c>
      <c r="G211" s="15">
        <f>E211*$G$2</f>
        <v>47583.9</v>
      </c>
      <c r="H211" s="16">
        <f>G211*$H$2</f>
        <v>60431.553</v>
      </c>
    </row>
    <row r="212" spans="1:8" ht="22.5">
      <c r="A212" s="48"/>
      <c r="B212" s="45"/>
      <c r="C212" s="19" t="s">
        <v>54</v>
      </c>
      <c r="D212" s="18" t="s">
        <v>386</v>
      </c>
      <c r="E212" s="13"/>
      <c r="F212" s="14"/>
      <c r="G212" s="15"/>
      <c r="H212" s="16"/>
    </row>
    <row r="213" spans="1:8" ht="45">
      <c r="A213" s="48"/>
      <c r="B213" s="45"/>
      <c r="C213" s="19" t="s">
        <v>68</v>
      </c>
      <c r="D213" s="18" t="s">
        <v>211</v>
      </c>
      <c r="E213" s="13"/>
      <c r="F213" s="14"/>
      <c r="G213" s="15"/>
      <c r="H213" s="16"/>
    </row>
    <row r="214" spans="1:8" ht="14.25">
      <c r="A214" s="130" t="s">
        <v>595</v>
      </c>
      <c r="B214" s="41" t="s">
        <v>385</v>
      </c>
      <c r="C214" s="10" t="s">
        <v>387</v>
      </c>
      <c r="D214" s="26"/>
      <c r="E214" s="13">
        <v>106.21</v>
      </c>
      <c r="F214" s="14">
        <f>E214*$F$2</f>
        <v>134.8867</v>
      </c>
      <c r="G214" s="15">
        <f>E214*$G$2</f>
        <v>33456.15</v>
      </c>
      <c r="H214" s="16">
        <f>G214*$H$2</f>
        <v>42489.3105</v>
      </c>
    </row>
    <row r="215" spans="1:8" ht="14.25">
      <c r="A215" s="44"/>
      <c r="B215" s="41"/>
      <c r="C215" s="26" t="s">
        <v>12</v>
      </c>
      <c r="D215" s="22" t="s">
        <v>330</v>
      </c>
      <c r="E215" s="13"/>
      <c r="F215" s="14"/>
      <c r="G215" s="15"/>
      <c r="H215" s="16"/>
    </row>
    <row r="216" spans="1:8" ht="14.25">
      <c r="A216" s="130" t="s">
        <v>596</v>
      </c>
      <c r="B216" s="41" t="s">
        <v>388</v>
      </c>
      <c r="C216" s="26" t="s">
        <v>53</v>
      </c>
      <c r="D216" s="22" t="s">
        <v>379</v>
      </c>
      <c r="E216" s="13">
        <v>18.79</v>
      </c>
      <c r="F216" s="14">
        <f>E216*$F$2</f>
        <v>23.8633</v>
      </c>
      <c r="G216" s="15">
        <f>E216*$G$2</f>
        <v>5918.849999999999</v>
      </c>
      <c r="H216" s="16">
        <f>G216*$H$2</f>
        <v>7516.9394999999995</v>
      </c>
    </row>
    <row r="217" spans="1:8" ht="14.25">
      <c r="A217" s="130" t="s">
        <v>597</v>
      </c>
      <c r="B217" s="41" t="s">
        <v>389</v>
      </c>
      <c r="C217" s="26" t="s">
        <v>66</v>
      </c>
      <c r="D217" s="22" t="s">
        <v>211</v>
      </c>
      <c r="E217" s="13">
        <v>23.23</v>
      </c>
      <c r="F217" s="14">
        <f>E217*$F$2</f>
        <v>29.502100000000002</v>
      </c>
      <c r="G217" s="15">
        <f>E217*$G$2</f>
        <v>7317.45</v>
      </c>
      <c r="H217" s="16">
        <f>G217*$H$2</f>
        <v>9293.1615</v>
      </c>
    </row>
    <row r="218" spans="1:8" ht="14.25">
      <c r="A218" s="130" t="s">
        <v>590</v>
      </c>
      <c r="B218" s="41" t="s">
        <v>380</v>
      </c>
      <c r="C218" s="17" t="s">
        <v>53</v>
      </c>
      <c r="D218" s="12" t="s">
        <v>390</v>
      </c>
      <c r="E218" s="13">
        <v>20.92</v>
      </c>
      <c r="F218" s="14">
        <f>E218*$F$2</f>
        <v>26.568400000000004</v>
      </c>
      <c r="G218" s="15">
        <f>E218*$G$2</f>
        <v>6589.8</v>
      </c>
      <c r="H218" s="16">
        <f>G218*$H$2</f>
        <v>8369.046</v>
      </c>
    </row>
    <row r="219" spans="1:8" ht="14.25">
      <c r="A219" s="130" t="s">
        <v>598</v>
      </c>
      <c r="B219" s="42" t="s">
        <v>391</v>
      </c>
      <c r="C219" s="17" t="s">
        <v>392</v>
      </c>
      <c r="D219" s="12" t="s">
        <v>179</v>
      </c>
      <c r="E219" s="13">
        <v>16.67</v>
      </c>
      <c r="F219" s="14">
        <f>E219*$F$2</f>
        <v>21.170900000000003</v>
      </c>
      <c r="G219" s="15">
        <f>E219*$G$2</f>
        <v>5251.05</v>
      </c>
      <c r="H219" s="16">
        <f>G219*$H$2</f>
        <v>6668.833500000001</v>
      </c>
    </row>
    <row r="220" spans="1:8" ht="14.25">
      <c r="A220" s="130" t="s">
        <v>599</v>
      </c>
      <c r="B220" s="42" t="s">
        <v>393</v>
      </c>
      <c r="C220" s="17" t="s">
        <v>392</v>
      </c>
      <c r="D220" s="12" t="s">
        <v>177</v>
      </c>
      <c r="E220" s="13">
        <v>13.65</v>
      </c>
      <c r="F220" s="14">
        <f>E220*$F$2</f>
        <v>17.3355</v>
      </c>
      <c r="G220" s="15">
        <f>E220*$G$2</f>
        <v>4299.75</v>
      </c>
      <c r="H220" s="16">
        <f>G220*$H$2</f>
        <v>5460.6825</v>
      </c>
    </row>
    <row r="221" spans="1:8" ht="14.25">
      <c r="A221" s="46"/>
      <c r="B221" s="47" t="s">
        <v>394</v>
      </c>
      <c r="C221" s="28"/>
      <c r="D221" s="28"/>
      <c r="E221" s="93"/>
      <c r="F221" s="94"/>
      <c r="G221" s="8"/>
      <c r="H221" s="9"/>
    </row>
    <row r="222" spans="1:8" ht="14.25">
      <c r="A222" s="130" t="s">
        <v>600</v>
      </c>
      <c r="B222" s="41" t="s">
        <v>395</v>
      </c>
      <c r="C222" s="26" t="s">
        <v>53</v>
      </c>
      <c r="D222" s="22" t="s">
        <v>396</v>
      </c>
      <c r="E222" s="13">
        <v>8.87</v>
      </c>
      <c r="F222" s="14">
        <f>E222*$F$2</f>
        <v>11.264899999999999</v>
      </c>
      <c r="G222" s="15">
        <f>E222*$G$2</f>
        <v>2794.0499999999997</v>
      </c>
      <c r="H222" s="16">
        <f>G222*$H$2</f>
        <v>3548.4435</v>
      </c>
    </row>
    <row r="223" spans="1:8" ht="22.5">
      <c r="A223" s="130" t="s">
        <v>601</v>
      </c>
      <c r="B223" s="41" t="s">
        <v>395</v>
      </c>
      <c r="C223" s="26" t="s">
        <v>69</v>
      </c>
      <c r="D223" s="22" t="s">
        <v>212</v>
      </c>
      <c r="E223" s="13">
        <v>42.2</v>
      </c>
      <c r="F223" s="14">
        <f>E223*$F$2</f>
        <v>53.594</v>
      </c>
      <c r="G223" s="15">
        <f>E223*$G$2</f>
        <v>13293</v>
      </c>
      <c r="H223" s="16">
        <f>G223*$H$2</f>
        <v>16882.11</v>
      </c>
    </row>
    <row r="224" spans="1:8" ht="14.25">
      <c r="A224" s="50"/>
      <c r="B224" s="47" t="s">
        <v>397</v>
      </c>
      <c r="C224" s="6"/>
      <c r="D224" s="7"/>
      <c r="E224" s="93"/>
      <c r="F224" s="94"/>
      <c r="G224" s="8"/>
      <c r="H224" s="9"/>
    </row>
    <row r="225" spans="1:8" ht="14.25">
      <c r="A225" s="46"/>
      <c r="B225" s="47" t="s">
        <v>398</v>
      </c>
      <c r="C225" s="6"/>
      <c r="D225" s="7"/>
      <c r="E225" s="93"/>
      <c r="F225" s="94"/>
      <c r="G225" s="8"/>
      <c r="H225" s="9"/>
    </row>
    <row r="226" spans="1:8" ht="14.25">
      <c r="A226" s="130" t="s">
        <v>602</v>
      </c>
      <c r="B226" s="41" t="s">
        <v>399</v>
      </c>
      <c r="C226" s="10" t="s">
        <v>400</v>
      </c>
      <c r="D226" s="18"/>
      <c r="E226" s="13">
        <v>61.7</v>
      </c>
      <c r="F226" s="14">
        <f>E226*$F$2</f>
        <v>78.35900000000001</v>
      </c>
      <c r="G226" s="15">
        <f>E226*$G$2</f>
        <v>19435.5</v>
      </c>
      <c r="H226" s="16">
        <f>G226*$H$2</f>
        <v>24683.085</v>
      </c>
    </row>
    <row r="227" spans="1:8" ht="33.75">
      <c r="A227" s="53"/>
      <c r="B227" s="43"/>
      <c r="C227" s="19" t="s">
        <v>15</v>
      </c>
      <c r="D227" s="18" t="s">
        <v>185</v>
      </c>
      <c r="E227" s="13"/>
      <c r="F227" s="14"/>
      <c r="G227" s="15"/>
      <c r="H227" s="16"/>
    </row>
    <row r="228" spans="1:8" ht="33.75">
      <c r="A228" s="53"/>
      <c r="B228" s="43"/>
      <c r="C228" s="19" t="s">
        <v>104</v>
      </c>
      <c r="D228" s="18"/>
      <c r="E228" s="13"/>
      <c r="F228" s="14"/>
      <c r="G228" s="15"/>
      <c r="H228" s="16"/>
    </row>
    <row r="229" spans="1:8" ht="14.25">
      <c r="A229" s="130" t="s">
        <v>603</v>
      </c>
      <c r="B229" s="41" t="s">
        <v>401</v>
      </c>
      <c r="C229" s="20" t="s">
        <v>402</v>
      </c>
      <c r="D229" s="18"/>
      <c r="E229" s="13">
        <v>23.58</v>
      </c>
      <c r="F229" s="14">
        <f>E229*$F$2</f>
        <v>29.946599999999997</v>
      </c>
      <c r="G229" s="15">
        <f>E229*$G$2</f>
        <v>7427.7</v>
      </c>
      <c r="H229" s="16">
        <f>G229*$H$2</f>
        <v>9433.179</v>
      </c>
    </row>
    <row r="230" spans="1:8" ht="45">
      <c r="A230" s="53"/>
      <c r="B230" s="43"/>
      <c r="C230" s="19" t="s">
        <v>105</v>
      </c>
      <c r="D230" s="18" t="s">
        <v>403</v>
      </c>
      <c r="E230" s="13"/>
      <c r="F230" s="14"/>
      <c r="G230" s="15"/>
      <c r="H230" s="16"/>
    </row>
    <row r="231" spans="1:8" ht="14.25">
      <c r="A231" s="130" t="s">
        <v>604</v>
      </c>
      <c r="B231" s="41" t="s">
        <v>404</v>
      </c>
      <c r="C231" s="20" t="s">
        <v>402</v>
      </c>
      <c r="D231" s="18"/>
      <c r="E231" s="13">
        <v>23.58</v>
      </c>
      <c r="F231" s="14">
        <f>E231*$F$2</f>
        <v>29.946599999999997</v>
      </c>
      <c r="G231" s="15">
        <f>E231*$G$2</f>
        <v>7427.7</v>
      </c>
      <c r="H231" s="16">
        <f>G231*$H$2</f>
        <v>9433.179</v>
      </c>
    </row>
    <row r="232" spans="1:8" ht="45">
      <c r="A232" s="53"/>
      <c r="B232" s="43"/>
      <c r="C232" s="19" t="s">
        <v>106</v>
      </c>
      <c r="D232" s="18" t="s">
        <v>403</v>
      </c>
      <c r="E232" s="13"/>
      <c r="F232" s="14"/>
      <c r="G232" s="15"/>
      <c r="H232" s="16"/>
    </row>
    <row r="233" spans="1:8" ht="14.25">
      <c r="A233" s="130" t="s">
        <v>605</v>
      </c>
      <c r="B233" s="41" t="s">
        <v>401</v>
      </c>
      <c r="C233" s="20" t="s">
        <v>308</v>
      </c>
      <c r="D233" s="18"/>
      <c r="E233" s="13">
        <v>82.8</v>
      </c>
      <c r="F233" s="14">
        <f>E233*$F$2</f>
        <v>105.15599999999999</v>
      </c>
      <c r="G233" s="15">
        <f>E233*$G$2</f>
        <v>26082</v>
      </c>
      <c r="H233" s="16">
        <f>G233*$H$2</f>
        <v>33124.14</v>
      </c>
    </row>
    <row r="234" spans="1:8" ht="14.25">
      <c r="A234" s="53"/>
      <c r="B234" s="43"/>
      <c r="C234" s="19" t="s">
        <v>16</v>
      </c>
      <c r="D234" s="18" t="s">
        <v>213</v>
      </c>
      <c r="E234" s="13"/>
      <c r="F234" s="14"/>
      <c r="G234" s="15"/>
      <c r="H234" s="16"/>
    </row>
    <row r="235" spans="1:8" ht="14.25">
      <c r="A235" s="130" t="s">
        <v>606</v>
      </c>
      <c r="B235" s="41" t="s">
        <v>404</v>
      </c>
      <c r="C235" s="20" t="s">
        <v>308</v>
      </c>
      <c r="D235" s="18"/>
      <c r="E235" s="13">
        <v>82.8</v>
      </c>
      <c r="F235" s="14">
        <f>E235*$F$2</f>
        <v>105.15599999999999</v>
      </c>
      <c r="G235" s="15">
        <f>E235*$G$2</f>
        <v>26082</v>
      </c>
      <c r="H235" s="16">
        <f>G235*$H$2</f>
        <v>33124.14</v>
      </c>
    </row>
    <row r="236" spans="1:8" ht="14.25">
      <c r="A236" s="53"/>
      <c r="B236" s="43"/>
      <c r="C236" s="19" t="s">
        <v>17</v>
      </c>
      <c r="D236" s="18" t="s">
        <v>213</v>
      </c>
      <c r="E236" s="13"/>
      <c r="F236" s="14"/>
      <c r="G236" s="15"/>
      <c r="H236" s="16"/>
    </row>
    <row r="237" spans="1:8" ht="14.25">
      <c r="A237" s="130" t="s">
        <v>607</v>
      </c>
      <c r="B237" s="41" t="s">
        <v>401</v>
      </c>
      <c r="C237" s="20" t="s">
        <v>320</v>
      </c>
      <c r="D237" s="18"/>
      <c r="E237" s="13">
        <v>158.33</v>
      </c>
      <c r="F237" s="14">
        <f>E237*$F$2</f>
        <v>201.0791</v>
      </c>
      <c r="G237" s="15">
        <f>E237*$G$2</f>
        <v>49873.950000000004</v>
      </c>
      <c r="H237" s="16">
        <f>G237*$H$2</f>
        <v>63339.91650000001</v>
      </c>
    </row>
    <row r="238" spans="1:8" ht="14.25">
      <c r="A238" s="53"/>
      <c r="B238" s="43"/>
      <c r="C238" s="19" t="s">
        <v>18</v>
      </c>
      <c r="D238" s="18" t="s">
        <v>213</v>
      </c>
      <c r="E238" s="13"/>
      <c r="F238" s="14"/>
      <c r="G238" s="15"/>
      <c r="H238" s="16"/>
    </row>
    <row r="239" spans="1:8" ht="14.25">
      <c r="A239" s="130" t="s">
        <v>608</v>
      </c>
      <c r="B239" s="41" t="s">
        <v>404</v>
      </c>
      <c r="C239" s="20" t="s">
        <v>320</v>
      </c>
      <c r="D239" s="18"/>
      <c r="E239" s="13">
        <v>158.33</v>
      </c>
      <c r="F239" s="14">
        <f>E239*$F$2</f>
        <v>201.0791</v>
      </c>
      <c r="G239" s="15">
        <f>E239*$G$2</f>
        <v>49873.950000000004</v>
      </c>
      <c r="H239" s="16">
        <f>G239*$H$2</f>
        <v>63339.91650000001</v>
      </c>
    </row>
    <row r="240" spans="1:8" ht="14.25">
      <c r="A240" s="53"/>
      <c r="B240" s="43"/>
      <c r="C240" s="19" t="s">
        <v>19</v>
      </c>
      <c r="D240" s="18" t="s">
        <v>213</v>
      </c>
      <c r="E240" s="13"/>
      <c r="F240" s="14"/>
      <c r="G240" s="15"/>
      <c r="H240" s="16"/>
    </row>
    <row r="241" spans="1:8" ht="14.25">
      <c r="A241" s="130" t="s">
        <v>609</v>
      </c>
      <c r="B241" s="43" t="s">
        <v>101</v>
      </c>
      <c r="C241" s="19"/>
      <c r="D241" s="12" t="s">
        <v>179</v>
      </c>
      <c r="E241" s="13">
        <v>16.84</v>
      </c>
      <c r="F241" s="14">
        <f>E241*$F$2</f>
        <v>21.3868</v>
      </c>
      <c r="G241" s="15">
        <f>E241*$G$2</f>
        <v>5304.6</v>
      </c>
      <c r="H241" s="16">
        <f>G241*$H$2</f>
        <v>6736.842000000001</v>
      </c>
    </row>
    <row r="242" spans="1:8" ht="14.25">
      <c r="A242" s="156" t="s">
        <v>266</v>
      </c>
      <c r="B242" s="154" t="s">
        <v>772</v>
      </c>
      <c r="C242" s="155" t="s">
        <v>773</v>
      </c>
      <c r="D242" s="155" t="s">
        <v>820</v>
      </c>
      <c r="E242" s="13">
        <v>15.96</v>
      </c>
      <c r="F242" s="14">
        <f>E242*$F$2</f>
        <v>20.2692</v>
      </c>
      <c r="G242" s="15">
        <f>E242*$G$2</f>
        <v>5027.400000000001</v>
      </c>
      <c r="H242" s="16">
        <f>G242*$H$2</f>
        <v>6384.798000000001</v>
      </c>
    </row>
    <row r="243" spans="1:8" ht="14.25">
      <c r="A243" s="156" t="s">
        <v>805</v>
      </c>
      <c r="B243" s="154" t="s">
        <v>781</v>
      </c>
      <c r="C243" s="155" t="s">
        <v>308</v>
      </c>
      <c r="D243" s="155"/>
      <c r="E243" s="13">
        <v>67.55</v>
      </c>
      <c r="F243" s="14">
        <f>E243*$F$2</f>
        <v>85.7885</v>
      </c>
      <c r="G243" s="15">
        <f>E243*$G$2</f>
        <v>21278.25</v>
      </c>
      <c r="H243" s="16">
        <f>G243*$H$2</f>
        <v>27023.3775</v>
      </c>
    </row>
    <row r="244" spans="1:8" ht="14.25">
      <c r="A244" s="156"/>
      <c r="B244" s="154"/>
      <c r="C244" s="155" t="s">
        <v>782</v>
      </c>
      <c r="D244" s="155" t="s">
        <v>406</v>
      </c>
      <c r="E244" s="13"/>
      <c r="F244" s="14"/>
      <c r="G244" s="15"/>
      <c r="H244" s="16"/>
    </row>
    <row r="245" spans="1:8" ht="14.25">
      <c r="A245" s="156"/>
      <c r="B245" s="154"/>
      <c r="C245" s="155" t="s">
        <v>783</v>
      </c>
      <c r="D245" s="155"/>
      <c r="E245" s="13"/>
      <c r="F245" s="14"/>
      <c r="G245" s="15"/>
      <c r="H245" s="16"/>
    </row>
    <row r="246" spans="1:8" ht="14.25">
      <c r="A246" s="156" t="s">
        <v>806</v>
      </c>
      <c r="B246" s="154" t="s">
        <v>784</v>
      </c>
      <c r="C246" s="155" t="s">
        <v>308</v>
      </c>
      <c r="D246" s="155"/>
      <c r="E246" s="13">
        <v>67.55</v>
      </c>
      <c r="F246" s="14">
        <f>E246*$F$2</f>
        <v>85.7885</v>
      </c>
      <c r="G246" s="15">
        <f>E246*$G$2</f>
        <v>21278.25</v>
      </c>
      <c r="H246" s="16">
        <f>G246*$H$2</f>
        <v>27023.3775</v>
      </c>
    </row>
    <row r="247" spans="1:8" ht="14.25">
      <c r="A247" s="156"/>
      <c r="B247" s="154"/>
      <c r="C247" s="155" t="s">
        <v>785</v>
      </c>
      <c r="D247" s="155" t="s">
        <v>406</v>
      </c>
      <c r="E247" s="13"/>
      <c r="F247" s="14"/>
      <c r="G247" s="15"/>
      <c r="H247" s="16"/>
    </row>
    <row r="248" spans="1:8" ht="14.25">
      <c r="A248" s="156"/>
      <c r="B248" s="154"/>
      <c r="C248" s="155" t="s">
        <v>783</v>
      </c>
      <c r="D248" s="155"/>
      <c r="E248" s="13"/>
      <c r="F248" s="14"/>
      <c r="G248" s="15"/>
      <c r="H248" s="16"/>
    </row>
    <row r="249" spans="1:8" ht="14.25">
      <c r="A249" s="156" t="s">
        <v>807</v>
      </c>
      <c r="B249" s="154" t="s">
        <v>786</v>
      </c>
      <c r="C249" s="155" t="s">
        <v>308</v>
      </c>
      <c r="D249" s="155"/>
      <c r="E249" s="13">
        <v>67.55</v>
      </c>
      <c r="F249" s="14">
        <f>E249*$F$2</f>
        <v>85.7885</v>
      </c>
      <c r="G249" s="15">
        <f>E249*$G$2</f>
        <v>21278.25</v>
      </c>
      <c r="H249" s="16">
        <f>G249*$H$2</f>
        <v>27023.3775</v>
      </c>
    </row>
    <row r="250" spans="1:8" ht="14.25">
      <c r="A250" s="156"/>
      <c r="B250" s="154"/>
      <c r="C250" s="155" t="s">
        <v>787</v>
      </c>
      <c r="D250" s="155" t="s">
        <v>406</v>
      </c>
      <c r="E250" s="13"/>
      <c r="F250" s="14"/>
      <c r="G250" s="15"/>
      <c r="H250" s="16"/>
    </row>
    <row r="251" spans="1:8" ht="14.25">
      <c r="A251" s="156"/>
      <c r="B251" s="154"/>
      <c r="C251" s="155" t="s">
        <v>783</v>
      </c>
      <c r="D251" s="155"/>
      <c r="E251" s="13"/>
      <c r="F251" s="14"/>
      <c r="G251" s="15"/>
      <c r="H251" s="16"/>
    </row>
    <row r="252" spans="1:8" ht="14.25">
      <c r="A252" s="132" t="s">
        <v>276</v>
      </c>
      <c r="B252" s="63" t="s">
        <v>788</v>
      </c>
      <c r="C252" s="81" t="s">
        <v>308</v>
      </c>
      <c r="D252" s="80"/>
      <c r="E252" s="13">
        <v>67.55</v>
      </c>
      <c r="F252" s="14">
        <f>E252*$F$2</f>
        <v>85.7885</v>
      </c>
      <c r="G252" s="15">
        <f>E252*$G$2</f>
        <v>21278.25</v>
      </c>
      <c r="H252" s="16">
        <f>G252*$H$2</f>
        <v>27023.3775</v>
      </c>
    </row>
    <row r="253" spans="1:8" ht="22.5">
      <c r="A253" s="65"/>
      <c r="B253" s="66"/>
      <c r="C253" s="82" t="s">
        <v>77</v>
      </c>
      <c r="D253" s="77" t="s">
        <v>406</v>
      </c>
      <c r="E253" s="13"/>
      <c r="F253" s="14"/>
      <c r="G253" s="15"/>
      <c r="H253" s="16"/>
    </row>
    <row r="254" spans="1:8" ht="14.25">
      <c r="A254" s="130" t="s">
        <v>610</v>
      </c>
      <c r="B254" s="41" t="s">
        <v>405</v>
      </c>
      <c r="C254" s="10" t="s">
        <v>308</v>
      </c>
      <c r="D254" s="22"/>
      <c r="E254" s="13">
        <v>67.55</v>
      </c>
      <c r="F254" s="14">
        <f>E254*$F$2</f>
        <v>85.7885</v>
      </c>
      <c r="G254" s="15">
        <f>E254*$G$2</f>
        <v>21278.25</v>
      </c>
      <c r="H254" s="16">
        <f>G254*$H$2</f>
        <v>27023.3775</v>
      </c>
    </row>
    <row r="255" spans="1:8" ht="22.5">
      <c r="A255" s="53"/>
      <c r="B255" s="42"/>
      <c r="C255" s="19" t="s">
        <v>77</v>
      </c>
      <c r="D255" s="18" t="s">
        <v>406</v>
      </c>
      <c r="E255" s="13"/>
      <c r="F255" s="14"/>
      <c r="G255" s="15"/>
      <c r="H255" s="16"/>
    </row>
    <row r="256" spans="1:8" ht="14.25">
      <c r="A256" s="130" t="s">
        <v>611</v>
      </c>
      <c r="B256" s="41" t="s">
        <v>407</v>
      </c>
      <c r="C256" s="10" t="s">
        <v>308</v>
      </c>
      <c r="D256" s="22"/>
      <c r="E256" s="13">
        <v>67.55</v>
      </c>
      <c r="F256" s="14">
        <f>E256*$F$2</f>
        <v>85.7885</v>
      </c>
      <c r="G256" s="15">
        <f>E256*$G$2</f>
        <v>21278.25</v>
      </c>
      <c r="H256" s="16">
        <f>G256*$H$2</f>
        <v>27023.3775</v>
      </c>
    </row>
    <row r="257" spans="1:8" ht="22.5">
      <c r="A257" s="53"/>
      <c r="B257" s="42"/>
      <c r="C257" s="19" t="s">
        <v>77</v>
      </c>
      <c r="D257" s="18" t="s">
        <v>406</v>
      </c>
      <c r="E257" s="13"/>
      <c r="F257" s="14"/>
      <c r="G257" s="15"/>
      <c r="H257" s="16"/>
    </row>
    <row r="258" spans="1:8" ht="14.25">
      <c r="A258" s="130" t="s">
        <v>612</v>
      </c>
      <c r="B258" s="41" t="s">
        <v>408</v>
      </c>
      <c r="C258" s="10" t="s">
        <v>308</v>
      </c>
      <c r="D258" s="22"/>
      <c r="E258" s="13">
        <v>67.55</v>
      </c>
      <c r="F258" s="14">
        <f>E258*$F$2</f>
        <v>85.7885</v>
      </c>
      <c r="G258" s="15">
        <f>E258*$G$2</f>
        <v>21278.25</v>
      </c>
      <c r="H258" s="16">
        <f>G258*$H$2</f>
        <v>27023.3775</v>
      </c>
    </row>
    <row r="259" spans="1:8" ht="22.5">
      <c r="A259" s="53"/>
      <c r="B259" s="42"/>
      <c r="C259" s="19" t="s">
        <v>77</v>
      </c>
      <c r="D259" s="18" t="s">
        <v>406</v>
      </c>
      <c r="E259" s="13"/>
      <c r="F259" s="14"/>
      <c r="G259" s="15"/>
      <c r="H259" s="16"/>
    </row>
    <row r="260" spans="1:8" ht="14.25">
      <c r="A260" s="133" t="s">
        <v>164</v>
      </c>
      <c r="B260" s="114" t="s">
        <v>0</v>
      </c>
      <c r="C260" s="100" t="s">
        <v>308</v>
      </c>
      <c r="D260" s="102"/>
      <c r="E260" s="13">
        <v>60.11</v>
      </c>
      <c r="F260" s="14">
        <f>E260*$F$2</f>
        <v>76.3397</v>
      </c>
      <c r="G260" s="15">
        <f>E260*$G$2</f>
        <v>18934.65</v>
      </c>
      <c r="H260" s="16">
        <f>G260*$H$2</f>
        <v>24047.005500000003</v>
      </c>
    </row>
    <row r="261" spans="1:8" ht="22.5">
      <c r="A261" s="113"/>
      <c r="B261" s="117"/>
      <c r="C261" s="103" t="s">
        <v>81</v>
      </c>
      <c r="D261" s="102" t="s">
        <v>406</v>
      </c>
      <c r="E261" s="13"/>
      <c r="F261" s="14"/>
      <c r="G261" s="15"/>
      <c r="H261" s="16"/>
    </row>
    <row r="262" spans="1:8" ht="14.25">
      <c r="A262" s="133" t="s">
        <v>165</v>
      </c>
      <c r="B262" s="114" t="s">
        <v>1</v>
      </c>
      <c r="C262" s="100" t="s">
        <v>308</v>
      </c>
      <c r="D262" s="102"/>
      <c r="E262" s="13">
        <v>60.11</v>
      </c>
      <c r="F262" s="14">
        <f>E262*$F$2</f>
        <v>76.3397</v>
      </c>
      <c r="G262" s="15">
        <f>E262*$G$2</f>
        <v>18934.65</v>
      </c>
      <c r="H262" s="16">
        <f>G262*$H$2</f>
        <v>24047.005500000003</v>
      </c>
    </row>
    <row r="263" spans="1:8" ht="22.5">
      <c r="A263" s="113"/>
      <c r="B263" s="117"/>
      <c r="C263" s="103" t="s">
        <v>81</v>
      </c>
      <c r="D263" s="102" t="s">
        <v>406</v>
      </c>
      <c r="E263" s="13"/>
      <c r="F263" s="14"/>
      <c r="G263" s="15"/>
      <c r="H263" s="16"/>
    </row>
    <row r="264" spans="1:8" ht="14.25">
      <c r="A264" s="133" t="s">
        <v>166</v>
      </c>
      <c r="B264" s="114" t="s">
        <v>2</v>
      </c>
      <c r="C264" s="100" t="s">
        <v>308</v>
      </c>
      <c r="D264" s="102"/>
      <c r="E264" s="13">
        <v>60.11</v>
      </c>
      <c r="F264" s="14">
        <f>E264*$F$2</f>
        <v>76.3397</v>
      </c>
      <c r="G264" s="15">
        <f>E264*$G$2</f>
        <v>18934.65</v>
      </c>
      <c r="H264" s="16">
        <f>G264*$H$2</f>
        <v>24047.005500000003</v>
      </c>
    </row>
    <row r="265" spans="1:8" ht="22.5">
      <c r="A265" s="113"/>
      <c r="B265" s="117"/>
      <c r="C265" s="103" t="s">
        <v>81</v>
      </c>
      <c r="D265" s="102" t="s">
        <v>406</v>
      </c>
      <c r="E265" s="13"/>
      <c r="F265" s="14"/>
      <c r="G265" s="15"/>
      <c r="H265" s="16"/>
    </row>
    <row r="266" spans="1:8" ht="14.25">
      <c r="A266" s="133" t="s">
        <v>167</v>
      </c>
      <c r="B266" s="114" t="s">
        <v>3</v>
      </c>
      <c r="C266" s="100" t="s">
        <v>308</v>
      </c>
      <c r="D266" s="102"/>
      <c r="E266" s="13">
        <v>60.11</v>
      </c>
      <c r="F266" s="14">
        <f>E266*$F$2</f>
        <v>76.3397</v>
      </c>
      <c r="G266" s="15">
        <f>E266*$G$2</f>
        <v>18934.65</v>
      </c>
      <c r="H266" s="16">
        <f>G266*$H$2</f>
        <v>24047.005500000003</v>
      </c>
    </row>
    <row r="267" spans="1:8" ht="22.5">
      <c r="A267" s="113"/>
      <c r="B267" s="117"/>
      <c r="C267" s="103" t="s">
        <v>81</v>
      </c>
      <c r="D267" s="102" t="s">
        <v>406</v>
      </c>
      <c r="E267" s="13"/>
      <c r="F267" s="14"/>
      <c r="G267" s="15"/>
      <c r="H267" s="16"/>
    </row>
    <row r="268" spans="1:8" ht="22.5">
      <c r="A268" s="53"/>
      <c r="B268" s="42"/>
      <c r="C268" s="19" t="s">
        <v>78</v>
      </c>
      <c r="D268" s="18" t="s">
        <v>330</v>
      </c>
      <c r="E268" s="13"/>
      <c r="F268" s="14"/>
      <c r="G268" s="15"/>
      <c r="H268" s="16"/>
    </row>
    <row r="269" spans="1:8" ht="22.5">
      <c r="A269" s="53"/>
      <c r="B269" s="42"/>
      <c r="C269" s="19" t="s">
        <v>78</v>
      </c>
      <c r="D269" s="18" t="s">
        <v>330</v>
      </c>
      <c r="E269" s="13"/>
      <c r="F269" s="14"/>
      <c r="G269" s="15"/>
      <c r="H269" s="16"/>
    </row>
    <row r="270" spans="1:8" ht="22.5">
      <c r="A270" s="53"/>
      <c r="B270" s="42"/>
      <c r="C270" s="19" t="s">
        <v>78</v>
      </c>
      <c r="D270" s="18" t="s">
        <v>330</v>
      </c>
      <c r="E270" s="13"/>
      <c r="F270" s="14"/>
      <c r="G270" s="15"/>
      <c r="H270" s="16"/>
    </row>
    <row r="271" spans="1:8" ht="14.25">
      <c r="A271" s="133" t="s">
        <v>168</v>
      </c>
      <c r="B271" s="114" t="s">
        <v>4</v>
      </c>
      <c r="C271" s="100" t="s">
        <v>308</v>
      </c>
      <c r="D271" s="105"/>
      <c r="E271" s="13">
        <v>20.04</v>
      </c>
      <c r="F271" s="14">
        <f>E271*$F$2</f>
        <v>25.4508</v>
      </c>
      <c r="G271" s="15">
        <f>E271*$G$2</f>
        <v>6312.599999999999</v>
      </c>
      <c r="H271" s="16">
        <f>G271*$H$2</f>
        <v>8017.0019999999995</v>
      </c>
    </row>
    <row r="272" spans="1:8" ht="14.25">
      <c r="A272" s="113"/>
      <c r="B272" s="117"/>
      <c r="C272" s="103" t="s">
        <v>53</v>
      </c>
      <c r="D272" s="102" t="s">
        <v>699</v>
      </c>
      <c r="E272" s="13"/>
      <c r="F272" s="14"/>
      <c r="G272" s="15"/>
      <c r="H272" s="16"/>
    </row>
    <row r="273" spans="1:8" ht="14.25">
      <c r="A273" s="113"/>
      <c r="B273" s="114"/>
      <c r="C273" s="108" t="s">
        <v>108</v>
      </c>
      <c r="D273" s="12" t="s">
        <v>179</v>
      </c>
      <c r="E273" s="13"/>
      <c r="F273" s="14"/>
      <c r="G273" s="15"/>
      <c r="H273" s="16"/>
    </row>
    <row r="274" spans="1:8" ht="14.25">
      <c r="A274" s="133" t="s">
        <v>169</v>
      </c>
      <c r="B274" s="114" t="s">
        <v>108</v>
      </c>
      <c r="C274" s="108" t="s">
        <v>110</v>
      </c>
      <c r="D274" s="105" t="s">
        <v>180</v>
      </c>
      <c r="E274" s="13">
        <v>15.96</v>
      </c>
      <c r="F274" s="14">
        <f>E274*$F$2</f>
        <v>20.2692</v>
      </c>
      <c r="G274" s="15">
        <f>E274*$G$2</f>
        <v>5027.400000000001</v>
      </c>
      <c r="H274" s="16">
        <f>G274*$H$2</f>
        <v>6384.798000000001</v>
      </c>
    </row>
    <row r="275" spans="1:8" ht="14.25">
      <c r="A275" s="130" t="s">
        <v>613</v>
      </c>
      <c r="B275" s="41" t="s">
        <v>409</v>
      </c>
      <c r="C275" s="10" t="s">
        <v>308</v>
      </c>
      <c r="D275" s="22"/>
      <c r="E275" s="13">
        <v>35.64</v>
      </c>
      <c r="F275" s="14">
        <f>E275*$F$2</f>
        <v>45.2628</v>
      </c>
      <c r="G275" s="15">
        <f>E275*$G$2</f>
        <v>11226.6</v>
      </c>
      <c r="H275" s="16">
        <f>G275*$H$2</f>
        <v>14257.782000000001</v>
      </c>
    </row>
    <row r="276" spans="1:8" ht="14.25">
      <c r="A276" s="54"/>
      <c r="B276" s="41"/>
      <c r="C276" s="26" t="s">
        <v>25</v>
      </c>
      <c r="D276" s="22" t="s">
        <v>214</v>
      </c>
      <c r="E276" s="13"/>
      <c r="F276" s="14"/>
      <c r="G276" s="15"/>
      <c r="H276" s="16"/>
    </row>
    <row r="277" spans="1:8" ht="14.25">
      <c r="A277" s="130" t="s">
        <v>614</v>
      </c>
      <c r="B277" s="42" t="s">
        <v>410</v>
      </c>
      <c r="C277" s="11" t="s">
        <v>308</v>
      </c>
      <c r="D277" s="12"/>
      <c r="E277" s="13">
        <v>55.67</v>
      </c>
      <c r="F277" s="14">
        <f>E277*$F$2</f>
        <v>70.7009</v>
      </c>
      <c r="G277" s="15">
        <f>E277*$G$2</f>
        <v>17536.05</v>
      </c>
      <c r="H277" s="16">
        <f>G277*$H$2</f>
        <v>22270.783499999998</v>
      </c>
    </row>
    <row r="278" spans="1:8" ht="33.75">
      <c r="A278" s="49"/>
      <c r="B278" s="42"/>
      <c r="C278" s="19" t="s">
        <v>55</v>
      </c>
      <c r="D278" s="18" t="s">
        <v>411</v>
      </c>
      <c r="E278" s="13"/>
      <c r="F278" s="14"/>
      <c r="G278" s="15"/>
      <c r="H278" s="16"/>
    </row>
    <row r="279" spans="1:8" ht="14.25">
      <c r="A279" s="130" t="s">
        <v>632</v>
      </c>
      <c r="B279" s="43" t="s">
        <v>412</v>
      </c>
      <c r="C279" s="19"/>
      <c r="D279" s="105" t="s">
        <v>180</v>
      </c>
      <c r="E279" s="13">
        <v>17.73</v>
      </c>
      <c r="F279" s="14">
        <f>E279*$F$2</f>
        <v>22.5171</v>
      </c>
      <c r="G279" s="15">
        <f>E279*$G$2</f>
        <v>5584.95</v>
      </c>
      <c r="H279" s="16">
        <f>G279*$H$2</f>
        <v>7092.8865</v>
      </c>
    </row>
    <row r="280" spans="1:8" ht="14.25">
      <c r="A280" s="46"/>
      <c r="B280" s="47" t="s">
        <v>413</v>
      </c>
      <c r="C280" s="6"/>
      <c r="D280" s="7"/>
      <c r="E280" s="93"/>
      <c r="F280" s="94"/>
      <c r="G280" s="8"/>
      <c r="H280" s="9"/>
    </row>
    <row r="281" spans="1:8" ht="14.25">
      <c r="A281" s="130" t="s">
        <v>615</v>
      </c>
      <c r="B281" s="41" t="s">
        <v>414</v>
      </c>
      <c r="C281" s="10" t="s">
        <v>415</v>
      </c>
      <c r="D281" s="22"/>
      <c r="E281" s="13">
        <v>73.05</v>
      </c>
      <c r="F281" s="14">
        <f>E281*$F$2</f>
        <v>92.7735</v>
      </c>
      <c r="G281" s="15">
        <f>E281*$G$2</f>
        <v>23010.75</v>
      </c>
      <c r="H281" s="16">
        <f>G281*$H$2</f>
        <v>29223.6525</v>
      </c>
    </row>
    <row r="282" spans="1:8" ht="14.25">
      <c r="A282" s="44"/>
      <c r="B282" s="41"/>
      <c r="C282" s="26" t="s">
        <v>21</v>
      </c>
      <c r="D282" s="22" t="s">
        <v>416</v>
      </c>
      <c r="E282" s="13"/>
      <c r="F282" s="14"/>
      <c r="G282" s="15"/>
      <c r="H282" s="16"/>
    </row>
    <row r="283" spans="1:8" ht="14.25">
      <c r="A283" s="44"/>
      <c r="B283" s="41"/>
      <c r="C283" s="26" t="s">
        <v>22</v>
      </c>
      <c r="D283" s="22" t="s">
        <v>416</v>
      </c>
      <c r="E283" s="13"/>
      <c r="F283" s="14"/>
      <c r="G283" s="15"/>
      <c r="H283" s="16"/>
    </row>
    <row r="284" spans="1:8" ht="14.25">
      <c r="A284" s="44"/>
      <c r="B284" s="41"/>
      <c r="C284" s="26" t="s">
        <v>56</v>
      </c>
      <c r="D284" s="22" t="s">
        <v>379</v>
      </c>
      <c r="E284" s="13"/>
      <c r="F284" s="14"/>
      <c r="G284" s="15"/>
      <c r="H284" s="16"/>
    </row>
    <row r="285" spans="1:8" ht="33.75">
      <c r="A285" s="49"/>
      <c r="B285" s="43"/>
      <c r="C285" s="19" t="s">
        <v>150</v>
      </c>
      <c r="D285" s="18"/>
      <c r="E285" s="13"/>
      <c r="F285" s="14"/>
      <c r="G285" s="15"/>
      <c r="H285" s="16"/>
    </row>
    <row r="286" spans="1:8" ht="14.25">
      <c r="A286" s="130" t="s">
        <v>616</v>
      </c>
      <c r="B286" s="41" t="s">
        <v>417</v>
      </c>
      <c r="C286" s="26" t="s">
        <v>23</v>
      </c>
      <c r="D286" s="22" t="s">
        <v>416</v>
      </c>
      <c r="E286" s="13">
        <v>20.21</v>
      </c>
      <c r="F286" s="14">
        <f>E286*$F$2</f>
        <v>25.666700000000002</v>
      </c>
      <c r="G286" s="15">
        <f>E286*$G$2</f>
        <v>6366.150000000001</v>
      </c>
      <c r="H286" s="16">
        <f>G286*$H$2</f>
        <v>8085.010500000001</v>
      </c>
    </row>
    <row r="287" spans="1:8" ht="14.25">
      <c r="A287" s="49"/>
      <c r="B287" s="43"/>
      <c r="C287" s="19" t="s">
        <v>111</v>
      </c>
      <c r="D287" s="18"/>
      <c r="E287" s="13"/>
      <c r="F287" s="14"/>
      <c r="G287" s="15"/>
      <c r="H287" s="16"/>
    </row>
    <row r="288" spans="1:8" ht="14.25">
      <c r="A288" s="130" t="s">
        <v>617</v>
      </c>
      <c r="B288" s="41" t="s">
        <v>418</v>
      </c>
      <c r="C288" s="26" t="s">
        <v>23</v>
      </c>
      <c r="D288" s="22" t="s">
        <v>416</v>
      </c>
      <c r="E288" s="13">
        <v>20.21</v>
      </c>
      <c r="F288" s="14">
        <f>E288*$F$2</f>
        <v>25.666700000000002</v>
      </c>
      <c r="G288" s="15">
        <f>E288*$G$2</f>
        <v>6366.150000000001</v>
      </c>
      <c r="H288" s="16">
        <f>G288*$H$2</f>
        <v>8085.010500000001</v>
      </c>
    </row>
    <row r="289" spans="1:8" ht="14.25">
      <c r="A289" s="49"/>
      <c r="B289" s="43"/>
      <c r="C289" s="19" t="s">
        <v>111</v>
      </c>
      <c r="D289" s="18"/>
      <c r="E289" s="13"/>
      <c r="F289" s="14"/>
      <c r="G289" s="15"/>
      <c r="H289" s="16"/>
    </row>
    <row r="290" spans="1:8" ht="14.25">
      <c r="A290" s="130" t="s">
        <v>618</v>
      </c>
      <c r="B290" s="41" t="s">
        <v>419</v>
      </c>
      <c r="C290" s="26" t="s">
        <v>23</v>
      </c>
      <c r="D290" s="22" t="s">
        <v>416</v>
      </c>
      <c r="E290" s="13">
        <v>20.21</v>
      </c>
      <c r="F290" s="14">
        <f>E290*$F$2</f>
        <v>25.666700000000002</v>
      </c>
      <c r="G290" s="15">
        <f>E290*$G$2</f>
        <v>6366.150000000001</v>
      </c>
      <c r="H290" s="16">
        <f>G290*$H$2</f>
        <v>8085.010500000001</v>
      </c>
    </row>
    <row r="291" spans="1:8" ht="14.25">
      <c r="A291" s="49"/>
      <c r="B291" s="43"/>
      <c r="C291" s="19" t="s">
        <v>111</v>
      </c>
      <c r="D291" s="18"/>
      <c r="E291" s="13"/>
      <c r="F291" s="14"/>
      <c r="G291" s="15"/>
      <c r="H291" s="16"/>
    </row>
    <row r="292" spans="1:8" ht="14.25">
      <c r="A292" s="133" t="s">
        <v>170</v>
      </c>
      <c r="B292" s="114" t="s">
        <v>700</v>
      </c>
      <c r="C292" s="108" t="s">
        <v>23</v>
      </c>
      <c r="D292" s="105" t="s">
        <v>701</v>
      </c>
      <c r="E292" s="13">
        <v>19.86</v>
      </c>
      <c r="F292" s="14">
        <f>E292*$F$2</f>
        <v>25.2222</v>
      </c>
      <c r="G292" s="15">
        <f>E292*$G$2</f>
        <v>6255.9</v>
      </c>
      <c r="H292" s="16">
        <f>G292*$H$2</f>
        <v>7944.9929999999995</v>
      </c>
    </row>
    <row r="293" spans="1:8" ht="14.25">
      <c r="A293" s="113"/>
      <c r="B293" s="116"/>
      <c r="C293" s="103" t="s">
        <v>112</v>
      </c>
      <c r="D293" s="102"/>
      <c r="E293" s="13"/>
      <c r="F293" s="14"/>
      <c r="G293" s="15"/>
      <c r="H293" s="16"/>
    </row>
    <row r="294" spans="1:8" ht="14.25">
      <c r="A294" s="130" t="s">
        <v>619</v>
      </c>
      <c r="B294" s="55" t="s">
        <v>420</v>
      </c>
      <c r="C294" s="32" t="s">
        <v>53</v>
      </c>
      <c r="D294" s="22" t="s">
        <v>379</v>
      </c>
      <c r="E294" s="13">
        <v>34.93</v>
      </c>
      <c r="F294" s="14">
        <f>E294*$F$2</f>
        <v>44.3611</v>
      </c>
      <c r="G294" s="15">
        <f>E294*$G$2</f>
        <v>11002.95</v>
      </c>
      <c r="H294" s="16">
        <f>G294*$H$2</f>
        <v>13973.746500000001</v>
      </c>
    </row>
    <row r="295" spans="1:8" ht="14.25">
      <c r="A295" s="49"/>
      <c r="B295" s="43"/>
      <c r="C295" s="19" t="s">
        <v>190</v>
      </c>
      <c r="D295" s="18"/>
      <c r="E295" s="13"/>
      <c r="F295" s="14"/>
      <c r="G295" s="15"/>
      <c r="H295" s="16"/>
    </row>
    <row r="296" spans="1:8" ht="14.25">
      <c r="A296" s="130" t="s">
        <v>632</v>
      </c>
      <c r="B296" s="43" t="s">
        <v>412</v>
      </c>
      <c r="C296" s="19"/>
      <c r="D296" s="105" t="s">
        <v>180</v>
      </c>
      <c r="E296" s="13">
        <v>17.73</v>
      </c>
      <c r="F296" s="14">
        <f>E296*$F$2</f>
        <v>22.5171</v>
      </c>
      <c r="G296" s="15">
        <f>E296*$G$2</f>
        <v>5584.95</v>
      </c>
      <c r="H296" s="16">
        <f>G296*$H$2</f>
        <v>7092.8865</v>
      </c>
    </row>
    <row r="297" spans="1:8" ht="14.25">
      <c r="A297" s="130" t="s">
        <v>279</v>
      </c>
      <c r="B297" s="43" t="s">
        <v>113</v>
      </c>
      <c r="C297" s="19"/>
      <c r="D297" s="12" t="s">
        <v>179</v>
      </c>
      <c r="E297" s="13">
        <v>10.46</v>
      </c>
      <c r="F297" s="14">
        <f>E297*$F$2</f>
        <v>13.284200000000002</v>
      </c>
      <c r="G297" s="15">
        <f>E297*$G$2</f>
        <v>3294.9</v>
      </c>
      <c r="H297" s="16">
        <f>G297*$H$2</f>
        <v>4184.523</v>
      </c>
    </row>
    <row r="298" spans="1:8" ht="14.25">
      <c r="A298" s="46"/>
      <c r="B298" s="47" t="s">
        <v>421</v>
      </c>
      <c r="C298" s="6"/>
      <c r="D298" s="7"/>
      <c r="E298" s="93"/>
      <c r="F298" s="94"/>
      <c r="G298" s="8"/>
      <c r="H298" s="9"/>
    </row>
    <row r="299" spans="1:8" ht="14.25">
      <c r="A299" s="130" t="s">
        <v>620</v>
      </c>
      <c r="B299" s="41" t="s">
        <v>422</v>
      </c>
      <c r="C299" s="10" t="s">
        <v>308</v>
      </c>
      <c r="D299" s="22"/>
      <c r="E299" s="13">
        <v>22.34</v>
      </c>
      <c r="F299" s="14">
        <f>E299*$F$2</f>
        <v>28.3718</v>
      </c>
      <c r="G299" s="15">
        <f>E299*$G$2</f>
        <v>7037.1</v>
      </c>
      <c r="H299" s="16">
        <f>G299*$H$2</f>
        <v>8937.117</v>
      </c>
    </row>
    <row r="300" spans="1:8" ht="14.25">
      <c r="A300" s="54"/>
      <c r="B300" s="41"/>
      <c r="C300" s="26" t="s">
        <v>13</v>
      </c>
      <c r="D300" s="22" t="s">
        <v>423</v>
      </c>
      <c r="E300" s="13"/>
      <c r="F300" s="14"/>
      <c r="G300" s="15"/>
      <c r="H300" s="16"/>
    </row>
    <row r="301" spans="1:8" ht="14.25">
      <c r="A301" s="54"/>
      <c r="B301" s="41"/>
      <c r="C301" s="26" t="s">
        <v>86</v>
      </c>
      <c r="D301" s="22"/>
      <c r="E301" s="13"/>
      <c r="F301" s="14"/>
      <c r="G301" s="15"/>
      <c r="H301" s="16"/>
    </row>
    <row r="302" spans="1:8" ht="14.25">
      <c r="A302" s="130" t="s">
        <v>565</v>
      </c>
      <c r="B302" s="41" t="s">
        <v>250</v>
      </c>
      <c r="C302" s="33" t="s">
        <v>87</v>
      </c>
      <c r="D302" s="12" t="s">
        <v>184</v>
      </c>
      <c r="E302" s="13">
        <v>25</v>
      </c>
      <c r="F302" s="14">
        <f>E302*$F$2</f>
        <v>31.75</v>
      </c>
      <c r="G302" s="15">
        <f>E302*$G$2</f>
        <v>7875</v>
      </c>
      <c r="H302" s="16">
        <f>G302*$H$2</f>
        <v>10001.25</v>
      </c>
    </row>
    <row r="303" spans="1:8" ht="14.25">
      <c r="A303" s="130" t="s">
        <v>621</v>
      </c>
      <c r="B303" s="41" t="s">
        <v>424</v>
      </c>
      <c r="C303" s="10" t="s">
        <v>308</v>
      </c>
      <c r="D303" s="22"/>
      <c r="E303" s="13">
        <v>32.62</v>
      </c>
      <c r="F303" s="14">
        <f>E303*$F$2</f>
        <v>41.4274</v>
      </c>
      <c r="G303" s="15">
        <f>E303*$G$2</f>
        <v>10275.3</v>
      </c>
      <c r="H303" s="16">
        <f>G303*$H$2</f>
        <v>13049.631</v>
      </c>
    </row>
    <row r="304" spans="1:8" ht="14.25">
      <c r="A304" s="54"/>
      <c r="B304" s="41"/>
      <c r="C304" s="26" t="s">
        <v>13</v>
      </c>
      <c r="D304" s="22" t="s">
        <v>423</v>
      </c>
      <c r="E304" s="13"/>
      <c r="F304" s="14"/>
      <c r="G304" s="15"/>
      <c r="H304" s="16"/>
    </row>
    <row r="305" spans="1:8" ht="14.25">
      <c r="A305" s="54"/>
      <c r="B305" s="41"/>
      <c r="C305" s="26" t="s">
        <v>88</v>
      </c>
      <c r="D305" s="22"/>
      <c r="E305" s="13"/>
      <c r="F305" s="14"/>
      <c r="G305" s="15"/>
      <c r="H305" s="16"/>
    </row>
    <row r="306" spans="1:8" ht="14.25">
      <c r="A306" s="130" t="s">
        <v>563</v>
      </c>
      <c r="B306" s="41" t="s">
        <v>250</v>
      </c>
      <c r="C306" s="26" t="s">
        <v>89</v>
      </c>
      <c r="D306" s="12" t="s">
        <v>184</v>
      </c>
      <c r="E306" s="13">
        <v>25</v>
      </c>
      <c r="F306" s="14">
        <f>E306*$F$2</f>
        <v>31.75</v>
      </c>
      <c r="G306" s="15">
        <f>E306*$G$2</f>
        <v>7875</v>
      </c>
      <c r="H306" s="16">
        <f>G306*$H$2</f>
        <v>10001.25</v>
      </c>
    </row>
    <row r="307" spans="1:8" ht="14.25">
      <c r="A307" s="130" t="s">
        <v>622</v>
      </c>
      <c r="B307" s="41" t="s">
        <v>425</v>
      </c>
      <c r="C307" s="10" t="s">
        <v>308</v>
      </c>
      <c r="D307" s="22"/>
      <c r="E307" s="13">
        <v>40.43</v>
      </c>
      <c r="F307" s="14">
        <f>E307*$F$2</f>
        <v>51.3461</v>
      </c>
      <c r="G307" s="15">
        <f>E307*$G$2</f>
        <v>12735.45</v>
      </c>
      <c r="H307" s="16">
        <f>G307*$H$2</f>
        <v>16174.0215</v>
      </c>
    </row>
    <row r="308" spans="1:8" ht="14.25">
      <c r="A308" s="54"/>
      <c r="B308" s="41"/>
      <c r="C308" s="26" t="s">
        <v>13</v>
      </c>
      <c r="D308" s="22" t="s">
        <v>423</v>
      </c>
      <c r="E308" s="13"/>
      <c r="F308" s="14"/>
      <c r="G308" s="15"/>
      <c r="H308" s="16"/>
    </row>
    <row r="309" spans="1:8" ht="14.25">
      <c r="A309" s="54"/>
      <c r="B309" s="41"/>
      <c r="C309" s="26" t="s">
        <v>90</v>
      </c>
      <c r="D309" s="22"/>
      <c r="E309" s="13"/>
      <c r="F309" s="14"/>
      <c r="G309" s="15"/>
      <c r="H309" s="16"/>
    </row>
    <row r="310" spans="1:8" ht="14.25">
      <c r="A310" s="54"/>
      <c r="B310" s="41"/>
      <c r="C310" s="26" t="s">
        <v>29</v>
      </c>
      <c r="D310" s="22"/>
      <c r="E310" s="13"/>
      <c r="F310" s="14"/>
      <c r="G310" s="15"/>
      <c r="H310" s="16"/>
    </row>
    <row r="311" spans="1:8" ht="14.25">
      <c r="A311" s="132" t="s">
        <v>278</v>
      </c>
      <c r="B311" s="63" t="s">
        <v>297</v>
      </c>
      <c r="C311" s="81" t="s">
        <v>308</v>
      </c>
      <c r="D311" s="80"/>
      <c r="E311" s="13">
        <v>43.09</v>
      </c>
      <c r="F311" s="14">
        <f>E311*$F$2</f>
        <v>54.72430000000001</v>
      </c>
      <c r="G311" s="15">
        <f>E311*$G$2</f>
        <v>13573.35</v>
      </c>
      <c r="H311" s="16">
        <f>G311*$H$2</f>
        <v>17238.1545</v>
      </c>
    </row>
    <row r="312" spans="1:8" ht="14.25">
      <c r="A312" s="65"/>
      <c r="B312" s="63"/>
      <c r="C312" s="88" t="s">
        <v>13</v>
      </c>
      <c r="D312" s="80" t="s">
        <v>423</v>
      </c>
      <c r="E312" s="13"/>
      <c r="F312" s="14"/>
      <c r="G312" s="15"/>
      <c r="H312" s="16"/>
    </row>
    <row r="313" spans="1:8" ht="14.25">
      <c r="A313" s="65"/>
      <c r="B313" s="63"/>
      <c r="C313" s="88" t="s">
        <v>90</v>
      </c>
      <c r="D313" s="80"/>
      <c r="E313" s="13"/>
      <c r="F313" s="14"/>
      <c r="G313" s="15"/>
      <c r="H313" s="16"/>
    </row>
    <row r="314" spans="1:8" ht="14.25">
      <c r="A314" s="65"/>
      <c r="B314" s="63"/>
      <c r="C314" s="88" t="s">
        <v>29</v>
      </c>
      <c r="D314" s="80"/>
      <c r="E314" s="13"/>
      <c r="F314" s="14"/>
      <c r="G314" s="15"/>
      <c r="H314" s="16"/>
    </row>
    <row r="315" spans="1:8" ht="14.25">
      <c r="A315" s="132" t="s">
        <v>736</v>
      </c>
      <c r="B315" s="141" t="s">
        <v>709</v>
      </c>
      <c r="C315" s="81" t="s">
        <v>308</v>
      </c>
      <c r="D315" s="80"/>
      <c r="E315" s="13">
        <v>46.63</v>
      </c>
      <c r="F315" s="14">
        <f>E315*$F$2</f>
        <v>59.2201</v>
      </c>
      <c r="G315" s="15">
        <f>E315*$G$2</f>
        <v>14688.45</v>
      </c>
      <c r="H315" s="16">
        <f>G315*$H$2</f>
        <v>18654.3315</v>
      </c>
    </row>
    <row r="316" spans="1:8" ht="14.25">
      <c r="A316" s="65"/>
      <c r="B316" s="63"/>
      <c r="C316" s="88" t="s">
        <v>13</v>
      </c>
      <c r="D316" s="80" t="s">
        <v>423</v>
      </c>
      <c r="E316" s="13"/>
      <c r="F316" s="14"/>
      <c r="G316" s="15"/>
      <c r="H316" s="16"/>
    </row>
    <row r="317" spans="1:8" ht="14.25">
      <c r="A317" s="65"/>
      <c r="B317" s="63"/>
      <c r="C317" s="88" t="s">
        <v>90</v>
      </c>
      <c r="D317" s="80"/>
      <c r="E317" s="13"/>
      <c r="F317" s="14"/>
      <c r="G317" s="15"/>
      <c r="H317" s="16"/>
    </row>
    <row r="318" spans="1:8" ht="14.25">
      <c r="A318" s="65"/>
      <c r="B318" s="63"/>
      <c r="C318" s="88" t="s">
        <v>29</v>
      </c>
      <c r="D318" s="80"/>
      <c r="E318" s="13"/>
      <c r="F318" s="14"/>
      <c r="G318" s="15"/>
      <c r="H318" s="16"/>
    </row>
    <row r="319" spans="1:8" ht="14.25">
      <c r="A319" s="130" t="s">
        <v>563</v>
      </c>
      <c r="B319" s="41" t="s">
        <v>250</v>
      </c>
      <c r="C319" s="26" t="s">
        <v>89</v>
      </c>
      <c r="D319" s="12" t="s">
        <v>184</v>
      </c>
      <c r="E319" s="13">
        <v>25</v>
      </c>
      <c r="F319" s="14">
        <f>E319*$F$2</f>
        <v>31.75</v>
      </c>
      <c r="G319" s="15">
        <f>E319*$G$2</f>
        <v>7875</v>
      </c>
      <c r="H319" s="16">
        <f>G319*$H$2</f>
        <v>10001.25</v>
      </c>
    </row>
    <row r="320" spans="1:8" ht="14.25">
      <c r="A320" s="130" t="s">
        <v>623</v>
      </c>
      <c r="B320" s="42" t="s">
        <v>426</v>
      </c>
      <c r="C320" s="17" t="s">
        <v>223</v>
      </c>
      <c r="D320" s="12" t="s">
        <v>427</v>
      </c>
      <c r="E320" s="13">
        <v>8.51</v>
      </c>
      <c r="F320" s="14">
        <f>E320*$F$2</f>
        <v>10.8077</v>
      </c>
      <c r="G320" s="15">
        <f>E320*$G$2</f>
        <v>2680.65</v>
      </c>
      <c r="H320" s="16">
        <f>G320*$H$2</f>
        <v>3404.4255000000003</v>
      </c>
    </row>
    <row r="321" spans="1:8" ht="14.25">
      <c r="A321" s="130" t="s">
        <v>624</v>
      </c>
      <c r="B321" s="41" t="s">
        <v>428</v>
      </c>
      <c r="C321" s="10" t="s">
        <v>308</v>
      </c>
      <c r="D321" s="22"/>
      <c r="E321" s="13">
        <v>9.04</v>
      </c>
      <c r="F321" s="14">
        <f>E321*$F$2</f>
        <v>11.480799999999999</v>
      </c>
      <c r="G321" s="15">
        <f>E321*$G$2</f>
        <v>2847.6</v>
      </c>
      <c r="H321" s="16">
        <f>G321*$H$2</f>
        <v>3616.4519999999998</v>
      </c>
    </row>
    <row r="322" spans="1:8" ht="14.25">
      <c r="A322" s="54"/>
      <c r="B322" s="41"/>
      <c r="C322" s="26" t="s">
        <v>224</v>
      </c>
      <c r="D322" s="22" t="s">
        <v>429</v>
      </c>
      <c r="E322" s="13"/>
      <c r="F322" s="14"/>
      <c r="G322" s="15"/>
      <c r="H322" s="16"/>
    </row>
    <row r="323" spans="1:8" ht="14.25">
      <c r="A323" s="50"/>
      <c r="B323" s="47" t="s">
        <v>430</v>
      </c>
      <c r="C323" s="6"/>
      <c r="D323" s="7"/>
      <c r="E323" s="93"/>
      <c r="F323" s="94"/>
      <c r="G323" s="8"/>
      <c r="H323" s="9"/>
    </row>
    <row r="324" spans="1:8" ht="14.25">
      <c r="A324" s="46"/>
      <c r="B324" s="47" t="s">
        <v>431</v>
      </c>
      <c r="C324" s="6"/>
      <c r="D324" s="7"/>
      <c r="E324" s="93"/>
      <c r="F324" s="94"/>
      <c r="G324" s="8"/>
      <c r="H324" s="9"/>
    </row>
    <row r="325" spans="1:8" ht="14.25">
      <c r="A325" s="133" t="s">
        <v>171</v>
      </c>
      <c r="B325" s="117" t="s">
        <v>5</v>
      </c>
      <c r="C325" s="101" t="s">
        <v>702</v>
      </c>
      <c r="D325" s="105"/>
      <c r="E325" s="13">
        <v>71.81</v>
      </c>
      <c r="F325" s="14">
        <f>E325*$F$2</f>
        <v>91.1987</v>
      </c>
      <c r="G325" s="15">
        <f>E325*$G$2</f>
        <v>22620.15</v>
      </c>
      <c r="H325" s="16">
        <f>G325*$H$2</f>
        <v>28727.590500000002</v>
      </c>
    </row>
    <row r="326" spans="1:8" ht="33.75">
      <c r="A326" s="113"/>
      <c r="B326" s="117"/>
      <c r="C326" s="104" t="s">
        <v>118</v>
      </c>
      <c r="D326" s="109" t="s">
        <v>191</v>
      </c>
      <c r="E326" s="13"/>
      <c r="F326" s="14"/>
      <c r="G326" s="15"/>
      <c r="H326" s="16"/>
    </row>
    <row r="327" spans="1:8" ht="14.25">
      <c r="A327" s="133" t="s">
        <v>172</v>
      </c>
      <c r="B327" s="117" t="s">
        <v>703</v>
      </c>
      <c r="C327" s="104" t="s">
        <v>359</v>
      </c>
      <c r="D327" s="105" t="s">
        <v>180</v>
      </c>
      <c r="E327" s="13">
        <v>12.06</v>
      </c>
      <c r="F327" s="14">
        <f>E327*$F$2</f>
        <v>15.3162</v>
      </c>
      <c r="G327" s="15">
        <f>E327*$G$2</f>
        <v>3798.9</v>
      </c>
      <c r="H327" s="16">
        <f>G327*$H$2</f>
        <v>4824.603</v>
      </c>
    </row>
    <row r="328" spans="1:8" ht="14.25">
      <c r="A328" s="130" t="s">
        <v>625</v>
      </c>
      <c r="B328" s="42" t="s">
        <v>432</v>
      </c>
      <c r="C328" s="11" t="s">
        <v>433</v>
      </c>
      <c r="D328" s="12"/>
      <c r="E328" s="13">
        <v>22.34</v>
      </c>
      <c r="F328" s="14">
        <f>E328*$F$2</f>
        <v>28.3718</v>
      </c>
      <c r="G328" s="15">
        <f>E328*$G$2</f>
        <v>7037.1</v>
      </c>
      <c r="H328" s="16">
        <f>G328*$H$2</f>
        <v>8937.117</v>
      </c>
    </row>
    <row r="329" spans="1:8" ht="33.75">
      <c r="A329" s="49"/>
      <c r="B329" s="42"/>
      <c r="C329" s="26" t="s">
        <v>119</v>
      </c>
      <c r="D329" s="22" t="s">
        <v>178</v>
      </c>
      <c r="E329" s="13"/>
      <c r="F329" s="14"/>
      <c r="G329" s="15"/>
      <c r="H329" s="16"/>
    </row>
    <row r="330" spans="1:8" ht="14.25">
      <c r="A330" s="130" t="s">
        <v>626</v>
      </c>
      <c r="B330" s="42" t="s">
        <v>432</v>
      </c>
      <c r="C330" s="11" t="s">
        <v>308</v>
      </c>
      <c r="D330" s="12"/>
      <c r="E330" s="13">
        <v>22.34</v>
      </c>
      <c r="F330" s="14">
        <f>E330*$F$2</f>
        <v>28.3718</v>
      </c>
      <c r="G330" s="15">
        <f>E330*$G$2</f>
        <v>7037.1</v>
      </c>
      <c r="H330" s="16">
        <f>G330*$H$2</f>
        <v>8937.117</v>
      </c>
    </row>
    <row r="331" spans="1:8" ht="22.5">
      <c r="A331" s="49"/>
      <c r="B331" s="42"/>
      <c r="C331" s="26" t="s">
        <v>120</v>
      </c>
      <c r="D331" s="22" t="s">
        <v>183</v>
      </c>
      <c r="E331" s="13"/>
      <c r="F331" s="14"/>
      <c r="G331" s="15"/>
      <c r="H331" s="16"/>
    </row>
    <row r="332" spans="1:8" ht="14.25">
      <c r="A332" s="130" t="s">
        <v>627</v>
      </c>
      <c r="B332" s="42" t="s">
        <v>434</v>
      </c>
      <c r="C332" s="11" t="s">
        <v>308</v>
      </c>
      <c r="D332" s="12"/>
      <c r="E332" s="13">
        <v>22.34</v>
      </c>
      <c r="F332" s="14">
        <f>E332*$F$2</f>
        <v>28.3718</v>
      </c>
      <c r="G332" s="15">
        <f>E332*$G$2</f>
        <v>7037.1</v>
      </c>
      <c r="H332" s="16">
        <f>G332*$H$2</f>
        <v>8937.117</v>
      </c>
    </row>
    <row r="333" spans="1:8" ht="22.5">
      <c r="A333" s="49"/>
      <c r="B333" s="42"/>
      <c r="C333" s="26" t="s">
        <v>120</v>
      </c>
      <c r="D333" s="22" t="s">
        <v>183</v>
      </c>
      <c r="E333" s="13"/>
      <c r="F333" s="14"/>
      <c r="G333" s="15"/>
      <c r="H333" s="16"/>
    </row>
    <row r="334" spans="1:8" ht="14.25">
      <c r="A334" s="130" t="s">
        <v>628</v>
      </c>
      <c r="B334" s="42" t="s">
        <v>435</v>
      </c>
      <c r="C334" s="11" t="s">
        <v>308</v>
      </c>
      <c r="D334" s="12"/>
      <c r="E334" s="13">
        <v>12.59</v>
      </c>
      <c r="F334" s="14">
        <f>E334*$F$2</f>
        <v>15.9893</v>
      </c>
      <c r="G334" s="15">
        <f>E334*$G$2</f>
        <v>3965.85</v>
      </c>
      <c r="H334" s="16">
        <f>G334*$H$2</f>
        <v>5036.6295</v>
      </c>
    </row>
    <row r="335" spans="1:8" ht="22.5">
      <c r="A335" s="49"/>
      <c r="B335" s="42"/>
      <c r="C335" s="26" t="s">
        <v>114</v>
      </c>
      <c r="D335" s="22" t="s">
        <v>182</v>
      </c>
      <c r="E335" s="13"/>
      <c r="F335" s="14"/>
      <c r="G335" s="15"/>
      <c r="H335" s="16"/>
    </row>
    <row r="336" spans="1:8" ht="14.25">
      <c r="A336" s="130" t="s">
        <v>629</v>
      </c>
      <c r="B336" s="42" t="s">
        <v>113</v>
      </c>
      <c r="C336" s="17" t="s">
        <v>121</v>
      </c>
      <c r="D336" s="12" t="s">
        <v>184</v>
      </c>
      <c r="E336" s="13">
        <v>26.6</v>
      </c>
      <c r="F336" s="14">
        <f>E336*$F$2</f>
        <v>33.782000000000004</v>
      </c>
      <c r="G336" s="15">
        <f>E336*$G$2</f>
        <v>8379</v>
      </c>
      <c r="H336" s="16">
        <f>G336*$H$2</f>
        <v>10641.33</v>
      </c>
    </row>
    <row r="337" spans="1:8" ht="14.25">
      <c r="A337" s="130" t="s">
        <v>630</v>
      </c>
      <c r="B337" s="42" t="s">
        <v>113</v>
      </c>
      <c r="C337" s="17" t="s">
        <v>122</v>
      </c>
      <c r="D337" s="12" t="s">
        <v>184</v>
      </c>
      <c r="E337" s="13">
        <v>25.18</v>
      </c>
      <c r="F337" s="14">
        <f>E337*$F$2</f>
        <v>31.9786</v>
      </c>
      <c r="G337" s="15">
        <f>E337*$G$2</f>
        <v>7931.7</v>
      </c>
      <c r="H337" s="16">
        <f>G337*$H$2</f>
        <v>10073.259</v>
      </c>
    </row>
    <row r="338" spans="1:8" ht="14.25">
      <c r="A338" s="46"/>
      <c r="B338" s="47" t="s">
        <v>436</v>
      </c>
      <c r="C338" s="6"/>
      <c r="D338" s="7"/>
      <c r="E338" s="93"/>
      <c r="F338" s="94"/>
      <c r="G338" s="8"/>
      <c r="H338" s="9"/>
    </row>
    <row r="339" spans="1:8" ht="14.25">
      <c r="A339" s="130" t="s">
        <v>737</v>
      </c>
      <c r="B339" s="42" t="s">
        <v>437</v>
      </c>
      <c r="C339" s="11" t="s">
        <v>308</v>
      </c>
      <c r="D339" s="12"/>
      <c r="E339" s="13">
        <v>24.65</v>
      </c>
      <c r="F339" s="14">
        <f>E339*$F$2</f>
        <v>31.3055</v>
      </c>
      <c r="G339" s="15">
        <f>E339*$G$2</f>
        <v>7764.75</v>
      </c>
      <c r="H339" s="16">
        <f>G339*$H$2</f>
        <v>9861.2325</v>
      </c>
    </row>
    <row r="340" spans="1:8" ht="14.25">
      <c r="A340" s="49"/>
      <c r="B340" s="42"/>
      <c r="C340" s="19" t="s">
        <v>57</v>
      </c>
      <c r="D340" s="22" t="s">
        <v>438</v>
      </c>
      <c r="E340" s="13"/>
      <c r="F340" s="14"/>
      <c r="G340" s="15"/>
      <c r="H340" s="16"/>
    </row>
    <row r="341" spans="1:8" ht="22.5">
      <c r="A341" s="49"/>
      <c r="B341" s="42"/>
      <c r="C341" s="19" t="s">
        <v>759</v>
      </c>
      <c r="D341" s="18"/>
      <c r="E341" s="13"/>
      <c r="F341" s="14"/>
      <c r="G341" s="15"/>
      <c r="H341" s="16"/>
    </row>
    <row r="342" spans="1:8" ht="14.25">
      <c r="A342" s="130" t="s">
        <v>631</v>
      </c>
      <c r="B342" s="42" t="s">
        <v>412</v>
      </c>
      <c r="C342" s="19" t="s">
        <v>28</v>
      </c>
      <c r="D342" s="105" t="s">
        <v>180</v>
      </c>
      <c r="E342" s="13">
        <v>17.73</v>
      </c>
      <c r="F342" s="14">
        <f>E342*$F$2</f>
        <v>22.5171</v>
      </c>
      <c r="G342" s="15">
        <f>E342*$G$2</f>
        <v>5584.95</v>
      </c>
      <c r="H342" s="16">
        <f>G342*$H$2</f>
        <v>7092.8865</v>
      </c>
    </row>
    <row r="343" spans="1:8" ht="14.25">
      <c r="A343" s="130" t="s">
        <v>614</v>
      </c>
      <c r="B343" s="42" t="s">
        <v>410</v>
      </c>
      <c r="C343" s="11" t="s">
        <v>308</v>
      </c>
      <c r="D343" s="12"/>
      <c r="E343" s="13">
        <v>55.67</v>
      </c>
      <c r="F343" s="14">
        <f>E343*$F$2</f>
        <v>70.7009</v>
      </c>
      <c r="G343" s="15">
        <f>E343*$G$2</f>
        <v>17536.05</v>
      </c>
      <c r="H343" s="16">
        <f>G343*$H$2</f>
        <v>22270.783499999998</v>
      </c>
    </row>
    <row r="344" spans="1:8" ht="33.75">
      <c r="A344" s="49"/>
      <c r="B344" s="42"/>
      <c r="C344" s="19" t="s">
        <v>55</v>
      </c>
      <c r="D344" s="18" t="s">
        <v>411</v>
      </c>
      <c r="E344" s="13"/>
      <c r="F344" s="14"/>
      <c r="G344" s="15"/>
      <c r="H344" s="16"/>
    </row>
    <row r="345" spans="1:8" ht="14.25">
      <c r="A345" s="130" t="s">
        <v>632</v>
      </c>
      <c r="B345" s="42" t="s">
        <v>412</v>
      </c>
      <c r="C345" s="19"/>
      <c r="D345" s="105" t="s">
        <v>180</v>
      </c>
      <c r="E345" s="13">
        <v>17.73</v>
      </c>
      <c r="F345" s="14">
        <f>E345*$F$2</f>
        <v>22.5171</v>
      </c>
      <c r="G345" s="15">
        <f>E345*$G$2</f>
        <v>5584.95</v>
      </c>
      <c r="H345" s="16">
        <f>G345*$H$2</f>
        <v>7092.8865</v>
      </c>
    </row>
    <row r="346" spans="1:8" ht="14.25">
      <c r="A346" s="46"/>
      <c r="B346" s="47" t="s">
        <v>439</v>
      </c>
      <c r="C346" s="6"/>
      <c r="D346" s="7"/>
      <c r="E346" s="93"/>
      <c r="F346" s="94"/>
      <c r="G346" s="8"/>
      <c r="H346" s="9"/>
    </row>
    <row r="347" spans="1:8" ht="14.25">
      <c r="A347" s="130" t="s">
        <v>633</v>
      </c>
      <c r="B347" s="42" t="s">
        <v>440</v>
      </c>
      <c r="C347" s="21" t="s">
        <v>308</v>
      </c>
      <c r="D347" s="12"/>
      <c r="E347" s="13">
        <v>22.7</v>
      </c>
      <c r="F347" s="14">
        <f>E347*$F$2</f>
        <v>28.829</v>
      </c>
      <c r="G347" s="15">
        <f>E347*$G$2</f>
        <v>7150.5</v>
      </c>
      <c r="H347" s="16">
        <f>G347*$H$2</f>
        <v>9081.135</v>
      </c>
    </row>
    <row r="348" spans="1:8" ht="22.5">
      <c r="A348" s="49"/>
      <c r="B348" s="42"/>
      <c r="C348" s="19" t="s">
        <v>123</v>
      </c>
      <c r="D348" s="18" t="s">
        <v>390</v>
      </c>
      <c r="E348" s="13"/>
      <c r="F348" s="14"/>
      <c r="G348" s="15"/>
      <c r="H348" s="16"/>
    </row>
    <row r="349" spans="1:8" ht="14.25">
      <c r="A349" s="130" t="s">
        <v>634</v>
      </c>
      <c r="B349" s="42" t="s">
        <v>151</v>
      </c>
      <c r="C349" s="17"/>
      <c r="D349" s="105" t="s">
        <v>180</v>
      </c>
      <c r="E349" s="13">
        <v>22.52</v>
      </c>
      <c r="F349" s="14">
        <f>E349*$F$2</f>
        <v>28.6004</v>
      </c>
      <c r="G349" s="15">
        <f>E349*$G$2</f>
        <v>7093.8</v>
      </c>
      <c r="H349" s="16">
        <f>G349*$H$2</f>
        <v>9009.126</v>
      </c>
    </row>
    <row r="350" spans="1:8" ht="14.25">
      <c r="A350" s="130" t="s">
        <v>635</v>
      </c>
      <c r="B350" s="42" t="s">
        <v>441</v>
      </c>
      <c r="C350" s="11" t="s">
        <v>308</v>
      </c>
      <c r="D350" s="12"/>
      <c r="E350" s="13">
        <v>8.69</v>
      </c>
      <c r="F350" s="14">
        <f>E350*$F$2</f>
        <v>11.036299999999999</v>
      </c>
      <c r="G350" s="15">
        <f>E350*$G$2</f>
        <v>2737.35</v>
      </c>
      <c r="H350" s="16">
        <f>G350*$H$2</f>
        <v>3476.4345</v>
      </c>
    </row>
    <row r="351" spans="1:8" ht="22.5">
      <c r="A351" s="49"/>
      <c r="B351" s="42"/>
      <c r="C351" s="17" t="s">
        <v>115</v>
      </c>
      <c r="D351" s="18" t="s">
        <v>215</v>
      </c>
      <c r="E351" s="13"/>
      <c r="F351" s="14"/>
      <c r="G351" s="15"/>
      <c r="H351" s="16"/>
    </row>
    <row r="352" spans="1:8" ht="14.25">
      <c r="A352" s="130" t="s">
        <v>636</v>
      </c>
      <c r="B352" s="42" t="s">
        <v>441</v>
      </c>
      <c r="C352" s="11" t="s">
        <v>384</v>
      </c>
      <c r="D352" s="12"/>
      <c r="E352" s="13">
        <v>8.69</v>
      </c>
      <c r="F352" s="14">
        <f>E352*$F$2</f>
        <v>11.036299999999999</v>
      </c>
      <c r="G352" s="15">
        <f>E352*$G$2</f>
        <v>2737.35</v>
      </c>
      <c r="H352" s="16">
        <f>G352*$H$2</f>
        <v>3476.4345</v>
      </c>
    </row>
    <row r="353" spans="1:8" ht="14.25">
      <c r="A353" s="49"/>
      <c r="B353" s="42"/>
      <c r="C353" s="17" t="s">
        <v>24</v>
      </c>
      <c r="D353" s="12" t="s">
        <v>330</v>
      </c>
      <c r="E353" s="13"/>
      <c r="F353" s="14"/>
      <c r="G353" s="15"/>
      <c r="H353" s="16"/>
    </row>
    <row r="354" spans="1:8" ht="14.25">
      <c r="A354" s="130" t="s">
        <v>637</v>
      </c>
      <c r="B354" s="42" t="s">
        <v>116</v>
      </c>
      <c r="C354" s="17" t="s">
        <v>79</v>
      </c>
      <c r="D354" s="12" t="s">
        <v>184</v>
      </c>
      <c r="E354" s="13">
        <v>7.98</v>
      </c>
      <c r="F354" s="14">
        <f>E354*$F$2</f>
        <v>10.1346</v>
      </c>
      <c r="G354" s="15">
        <f>E354*$G$2</f>
        <v>2513.7000000000003</v>
      </c>
      <c r="H354" s="16">
        <f>G354*$H$2</f>
        <v>3192.3990000000003</v>
      </c>
    </row>
    <row r="355" spans="1:8" ht="14.25">
      <c r="A355" s="50"/>
      <c r="B355" s="47" t="s">
        <v>442</v>
      </c>
      <c r="C355" s="6"/>
      <c r="D355" s="7"/>
      <c r="E355" s="93"/>
      <c r="F355" s="94"/>
      <c r="G355" s="8"/>
      <c r="H355" s="9"/>
    </row>
    <row r="356" spans="1:8" ht="14.25">
      <c r="A356" s="50"/>
      <c r="B356" s="47" t="s">
        <v>443</v>
      </c>
      <c r="C356" s="6"/>
      <c r="D356" s="7"/>
      <c r="E356" s="93"/>
      <c r="F356" s="94"/>
      <c r="G356" s="8"/>
      <c r="H356" s="9"/>
    </row>
    <row r="357" spans="1:8" ht="14.25">
      <c r="A357" s="130" t="s">
        <v>638</v>
      </c>
      <c r="B357" s="43" t="s">
        <v>240</v>
      </c>
      <c r="C357" s="34" t="s">
        <v>444</v>
      </c>
      <c r="D357" s="22"/>
      <c r="E357" s="13">
        <v>17.73</v>
      </c>
      <c r="F357" s="14">
        <f>E357*$F$2</f>
        <v>22.5171</v>
      </c>
      <c r="G357" s="15">
        <f>E357*$G$2</f>
        <v>5584.95</v>
      </c>
      <c r="H357" s="16">
        <f>G357*$H$2</f>
        <v>7092.8865</v>
      </c>
    </row>
    <row r="358" spans="1:8" ht="22.5">
      <c r="A358" s="48"/>
      <c r="B358" s="45" t="s">
        <v>153</v>
      </c>
      <c r="C358" s="19" t="s">
        <v>124</v>
      </c>
      <c r="D358" s="22" t="s">
        <v>445</v>
      </c>
      <c r="E358" s="13"/>
      <c r="F358" s="14"/>
      <c r="G358" s="15"/>
      <c r="H358" s="16"/>
    </row>
    <row r="359" spans="1:8" ht="14.25">
      <c r="A359" s="50"/>
      <c r="B359" s="47" t="s">
        <v>446</v>
      </c>
      <c r="C359" s="6"/>
      <c r="D359" s="7"/>
      <c r="E359" s="93"/>
      <c r="F359" s="94"/>
      <c r="G359" s="8"/>
      <c r="H359" s="9"/>
    </row>
    <row r="360" spans="1:8" ht="14.25">
      <c r="A360" s="130" t="s">
        <v>639</v>
      </c>
      <c r="B360" s="43" t="s">
        <v>446</v>
      </c>
      <c r="C360" s="34" t="s">
        <v>447</v>
      </c>
      <c r="D360" s="22"/>
      <c r="E360" s="13">
        <v>34.22</v>
      </c>
      <c r="F360" s="14">
        <f>E360*$F$2</f>
        <v>43.4594</v>
      </c>
      <c r="G360" s="15">
        <f>E360*$G$2</f>
        <v>10779.3</v>
      </c>
      <c r="H360" s="16">
        <f>G360*$H$2</f>
        <v>13689.711</v>
      </c>
    </row>
    <row r="361" spans="1:8" ht="22.5">
      <c r="A361" s="48"/>
      <c r="B361" s="45" t="s">
        <v>152</v>
      </c>
      <c r="C361" s="19" t="s">
        <v>125</v>
      </c>
      <c r="D361" s="22" t="s">
        <v>448</v>
      </c>
      <c r="E361" s="13"/>
      <c r="F361" s="14"/>
      <c r="G361" s="15"/>
      <c r="H361" s="16"/>
    </row>
    <row r="362" spans="1:8" ht="14.25">
      <c r="A362" s="50"/>
      <c r="B362" s="47" t="s">
        <v>449</v>
      </c>
      <c r="C362" s="6"/>
      <c r="D362" s="7"/>
      <c r="E362" s="93"/>
      <c r="F362" s="94"/>
      <c r="G362" s="8"/>
      <c r="H362" s="9"/>
    </row>
    <row r="363" spans="1:8" ht="14.25">
      <c r="A363" s="133" t="s">
        <v>173</v>
      </c>
      <c r="B363" s="116" t="s">
        <v>6</v>
      </c>
      <c r="C363" s="106" t="s">
        <v>704</v>
      </c>
      <c r="D363" s="102"/>
      <c r="E363" s="13">
        <v>30.5</v>
      </c>
      <c r="F363" s="14">
        <f>E363*$F$2</f>
        <v>38.735</v>
      </c>
      <c r="G363" s="15">
        <f>E363*$G$2</f>
        <v>9607.5</v>
      </c>
      <c r="H363" s="16">
        <f>G363*$H$2</f>
        <v>12201.525</v>
      </c>
    </row>
    <row r="364" spans="1:8" ht="33.75">
      <c r="A364" s="113"/>
      <c r="B364" s="118" t="s">
        <v>28</v>
      </c>
      <c r="C364" s="103" t="s">
        <v>126</v>
      </c>
      <c r="D364" s="102" t="s">
        <v>705</v>
      </c>
      <c r="E364" s="13"/>
      <c r="F364" s="14"/>
      <c r="G364" s="15"/>
      <c r="H364" s="16"/>
    </row>
    <row r="365" spans="1:8" ht="14.25">
      <c r="A365" s="50"/>
      <c r="B365" s="47" t="s">
        <v>154</v>
      </c>
      <c r="C365" s="6"/>
      <c r="D365" s="7"/>
      <c r="E365" s="93"/>
      <c r="F365" s="94"/>
      <c r="G365" s="8"/>
      <c r="H365" s="9"/>
    </row>
    <row r="366" spans="1:8" ht="14.25">
      <c r="A366" s="130" t="s">
        <v>640</v>
      </c>
      <c r="B366" s="42" t="s">
        <v>450</v>
      </c>
      <c r="C366" s="17" t="s">
        <v>58</v>
      </c>
      <c r="D366" s="12" t="s">
        <v>353</v>
      </c>
      <c r="E366" s="13">
        <v>21.1</v>
      </c>
      <c r="F366" s="14">
        <f>E366*$F$2</f>
        <v>26.797</v>
      </c>
      <c r="G366" s="15">
        <f>E366*$G$2</f>
        <v>6646.5</v>
      </c>
      <c r="H366" s="16">
        <f>G366*$H$2</f>
        <v>8441.055</v>
      </c>
    </row>
    <row r="367" spans="1:8" ht="14.25">
      <c r="A367" s="130" t="s">
        <v>641</v>
      </c>
      <c r="B367" s="56"/>
      <c r="C367" s="17" t="s">
        <v>127</v>
      </c>
      <c r="D367" s="12" t="s">
        <v>451</v>
      </c>
      <c r="E367" s="13">
        <v>100.89</v>
      </c>
      <c r="F367" s="14">
        <f>E367*$F$2</f>
        <v>128.1303</v>
      </c>
      <c r="G367" s="15">
        <f>E367*$G$2</f>
        <v>31780.35</v>
      </c>
      <c r="H367" s="16">
        <f>G367*$H$2</f>
        <v>40361.044499999996</v>
      </c>
    </row>
    <row r="368" spans="1:8" ht="14.25">
      <c r="A368" s="130" t="s">
        <v>642</v>
      </c>
      <c r="B368" s="42" t="s">
        <v>452</v>
      </c>
      <c r="C368" s="17"/>
      <c r="D368" s="12"/>
      <c r="E368" s="13">
        <v>10.46</v>
      </c>
      <c r="F368" s="14">
        <f>E368*$F$2</f>
        <v>13.284200000000002</v>
      </c>
      <c r="G368" s="15">
        <f>E368*$G$2</f>
        <v>3294.9</v>
      </c>
      <c r="H368" s="16">
        <f>G368*$H$2</f>
        <v>4184.523</v>
      </c>
    </row>
    <row r="369" spans="1:8" ht="14.25">
      <c r="A369" s="130" t="s">
        <v>643</v>
      </c>
      <c r="B369" s="42" t="s">
        <v>453</v>
      </c>
      <c r="C369" s="17" t="s">
        <v>58</v>
      </c>
      <c r="D369" s="12" t="s">
        <v>355</v>
      </c>
      <c r="E369" s="13">
        <v>25.35</v>
      </c>
      <c r="F369" s="14">
        <f>E369*$F$2</f>
        <v>32.194500000000005</v>
      </c>
      <c r="G369" s="15">
        <f>E369*$G$2</f>
        <v>7985.25</v>
      </c>
      <c r="H369" s="16">
        <f>G369*$H$2</f>
        <v>10141.2675</v>
      </c>
    </row>
    <row r="370" spans="1:8" ht="14.25">
      <c r="A370" s="50"/>
      <c r="B370" s="47" t="s">
        <v>454</v>
      </c>
      <c r="C370" s="6"/>
      <c r="D370" s="7"/>
      <c r="E370" s="93"/>
      <c r="F370" s="94"/>
      <c r="G370" s="8"/>
      <c r="H370" s="9"/>
    </row>
    <row r="371" spans="1:8" ht="14.25">
      <c r="A371" s="133" t="s">
        <v>174</v>
      </c>
      <c r="B371" s="116" t="s">
        <v>706</v>
      </c>
      <c r="C371" s="100" t="s">
        <v>308</v>
      </c>
      <c r="D371" s="102"/>
      <c r="E371" s="13">
        <v>49.47</v>
      </c>
      <c r="F371" s="14">
        <f>E371*$F$2</f>
        <v>62.8269</v>
      </c>
      <c r="G371" s="15">
        <f>E371*$G$2</f>
        <v>15583.05</v>
      </c>
      <c r="H371" s="16">
        <f>G371*$H$2</f>
        <v>19790.4735</v>
      </c>
    </row>
    <row r="372" spans="1:8" ht="22.5">
      <c r="A372" s="113"/>
      <c r="B372" s="116"/>
      <c r="C372" s="103" t="s">
        <v>117</v>
      </c>
      <c r="D372" s="102" t="s">
        <v>214</v>
      </c>
      <c r="E372" s="95"/>
      <c r="F372" s="96"/>
      <c r="G372" s="69"/>
      <c r="H372" s="70"/>
    </row>
    <row r="373" spans="1:8" ht="14.25">
      <c r="A373" s="133" t="s">
        <v>279</v>
      </c>
      <c r="B373" s="116" t="s">
        <v>113</v>
      </c>
      <c r="C373" s="103"/>
      <c r="D373" s="12" t="s">
        <v>179</v>
      </c>
      <c r="E373" s="13">
        <v>10.46</v>
      </c>
      <c r="F373" s="14">
        <f>E373*$F$2</f>
        <v>13.284200000000002</v>
      </c>
      <c r="G373" s="15">
        <f>E373*$G$2</f>
        <v>3294.9</v>
      </c>
      <c r="H373" s="16">
        <f>G373*$H$2</f>
        <v>4184.523</v>
      </c>
    </row>
    <row r="374" spans="1:8" ht="14.25">
      <c r="A374" s="133" t="s">
        <v>175</v>
      </c>
      <c r="B374" s="116" t="s">
        <v>42</v>
      </c>
      <c r="C374" s="100" t="s">
        <v>308</v>
      </c>
      <c r="D374" s="102"/>
      <c r="E374" s="13">
        <v>89.36</v>
      </c>
      <c r="F374" s="14">
        <f>E374*$F$2</f>
        <v>113.4872</v>
      </c>
      <c r="G374" s="15">
        <f>E374*$G$2</f>
        <v>28148.4</v>
      </c>
      <c r="H374" s="16">
        <f>G374*$H$2</f>
        <v>35748.468</v>
      </c>
    </row>
    <row r="375" spans="1:8" ht="14.25">
      <c r="A375" s="113"/>
      <c r="B375" s="116"/>
      <c r="C375" s="108" t="s">
        <v>223</v>
      </c>
      <c r="D375" s="102" t="s">
        <v>707</v>
      </c>
      <c r="E375" s="95"/>
      <c r="F375" s="96"/>
      <c r="G375" s="69"/>
      <c r="H375" s="70"/>
    </row>
    <row r="376" spans="1:8" s="71" customFormat="1" ht="14.25">
      <c r="A376" s="136"/>
      <c r="B376" s="137" t="s">
        <v>455</v>
      </c>
      <c r="C376" s="138"/>
      <c r="D376" s="12"/>
      <c r="E376" s="95"/>
      <c r="F376" s="96"/>
      <c r="G376" s="69"/>
      <c r="H376" s="70"/>
    </row>
    <row r="377" spans="1:8" s="71" customFormat="1" ht="14.25">
      <c r="A377" s="142" t="s">
        <v>738</v>
      </c>
      <c r="B377" s="143" t="s">
        <v>711</v>
      </c>
      <c r="C377" s="134" t="s">
        <v>712</v>
      </c>
      <c r="D377" s="12"/>
      <c r="E377" s="13">
        <v>85.46</v>
      </c>
      <c r="F377" s="14">
        <f>E377*$F$2</f>
        <v>108.5342</v>
      </c>
      <c r="G377" s="15">
        <f>E377*$G$2</f>
        <v>26919.899999999998</v>
      </c>
      <c r="H377" s="16">
        <f>G377*$H$2</f>
        <v>34188.273</v>
      </c>
    </row>
    <row r="378" spans="1:8" s="71" customFormat="1" ht="90">
      <c r="A378" s="144"/>
      <c r="B378" s="145"/>
      <c r="C378" s="122" t="s">
        <v>713</v>
      </c>
      <c r="D378" s="123" t="s">
        <v>760</v>
      </c>
      <c r="E378" s="95"/>
      <c r="F378" s="96"/>
      <c r="G378" s="69"/>
      <c r="H378" s="70"/>
    </row>
    <row r="379" spans="1:8" s="71" customFormat="1" ht="14.25">
      <c r="A379" s="142" t="s">
        <v>739</v>
      </c>
      <c r="B379" s="143" t="s">
        <v>714</v>
      </c>
      <c r="C379" s="135" t="s">
        <v>308</v>
      </c>
      <c r="D379" s="12"/>
      <c r="E379" s="13">
        <v>45.04</v>
      </c>
      <c r="F379" s="14">
        <f>E379*$F$2</f>
        <v>57.2008</v>
      </c>
      <c r="G379" s="15">
        <f>E379*$G$2</f>
        <v>14187.6</v>
      </c>
      <c r="H379" s="16">
        <f>G379*$H$2</f>
        <v>18018.252</v>
      </c>
    </row>
    <row r="380" spans="1:8" s="71" customFormat="1" ht="14.25">
      <c r="A380" s="144"/>
      <c r="B380" s="145"/>
      <c r="C380" s="126" t="s">
        <v>715</v>
      </c>
      <c r="E380" s="95"/>
      <c r="F380" s="96"/>
      <c r="G380" s="69"/>
      <c r="H380" s="70"/>
    </row>
    <row r="381" spans="1:8" s="71" customFormat="1" ht="14.25">
      <c r="A381" s="142" t="s">
        <v>740</v>
      </c>
      <c r="B381" s="143" t="s">
        <v>716</v>
      </c>
      <c r="C381" s="135" t="s">
        <v>308</v>
      </c>
      <c r="E381" s="13">
        <v>18.09</v>
      </c>
      <c r="F381" s="14">
        <f>E381*$F$2</f>
        <v>22.9743</v>
      </c>
      <c r="G381" s="15">
        <f>E381*$G$2</f>
        <v>5698.35</v>
      </c>
      <c r="H381" s="16">
        <f>G381*$H$2</f>
        <v>7236.904500000001</v>
      </c>
    </row>
    <row r="382" spans="1:8" s="71" customFormat="1" ht="14.25">
      <c r="A382" s="144"/>
      <c r="B382" s="145"/>
      <c r="C382" s="119" t="s">
        <v>715</v>
      </c>
      <c r="D382" s="120" t="s">
        <v>701</v>
      </c>
      <c r="E382" s="95"/>
      <c r="F382" s="96"/>
      <c r="G382" s="69"/>
      <c r="H382" s="70"/>
    </row>
    <row r="383" spans="1:8" s="71" customFormat="1" ht="14.25">
      <c r="A383" s="142" t="s">
        <v>741</v>
      </c>
      <c r="B383" s="143" t="s">
        <v>717</v>
      </c>
      <c r="C383" s="135" t="s">
        <v>308</v>
      </c>
      <c r="D383" s="120"/>
      <c r="E383" s="13">
        <v>8.87</v>
      </c>
      <c r="F383" s="14">
        <f>E383*$F$2</f>
        <v>11.264899999999999</v>
      </c>
      <c r="G383" s="15">
        <f>E383*$G$2</f>
        <v>2794.0499999999997</v>
      </c>
      <c r="H383" s="16">
        <f>G383*$H$2</f>
        <v>3548.4435</v>
      </c>
    </row>
    <row r="384" spans="1:8" s="71" customFormat="1" ht="14.25">
      <c r="A384" s="144"/>
      <c r="B384" s="145"/>
      <c r="C384" s="119" t="s">
        <v>710</v>
      </c>
      <c r="D384" s="120" t="s">
        <v>379</v>
      </c>
      <c r="E384" s="95"/>
      <c r="F384" s="96"/>
      <c r="G384" s="69"/>
      <c r="H384" s="70"/>
    </row>
    <row r="385" spans="1:8" s="71" customFormat="1" ht="14.25">
      <c r="A385" s="142" t="s">
        <v>742</v>
      </c>
      <c r="B385" s="143" t="s">
        <v>718</v>
      </c>
      <c r="C385" s="135" t="s">
        <v>308</v>
      </c>
      <c r="D385" s="12"/>
      <c r="E385" s="13">
        <v>17.2</v>
      </c>
      <c r="F385" s="14">
        <f>E385*$F$2</f>
        <v>21.843999999999998</v>
      </c>
      <c r="G385" s="15">
        <f>E385*$G$2</f>
        <v>5418</v>
      </c>
      <c r="H385" s="16">
        <f>G385*$H$2</f>
        <v>6880.86</v>
      </c>
    </row>
    <row r="386" spans="1:8" s="71" customFormat="1" ht="14.25">
      <c r="A386" s="130" t="s">
        <v>280</v>
      </c>
      <c r="B386" s="43" t="s">
        <v>155</v>
      </c>
      <c r="C386" s="10" t="s">
        <v>308</v>
      </c>
      <c r="D386" s="18"/>
      <c r="E386" s="13">
        <v>30.32</v>
      </c>
      <c r="F386" s="14">
        <f>E386*$F$2</f>
        <v>38.5064</v>
      </c>
      <c r="G386" s="15">
        <f>E386*$G$2</f>
        <v>9550.8</v>
      </c>
      <c r="H386" s="16">
        <f>G386*$H$2</f>
        <v>12129.516</v>
      </c>
    </row>
    <row r="387" spans="1:8" ht="33.75">
      <c r="A387" s="48"/>
      <c r="B387" s="43"/>
      <c r="C387" s="19" t="s">
        <v>229</v>
      </c>
      <c r="D387" s="18" t="s">
        <v>697</v>
      </c>
      <c r="E387" s="13"/>
      <c r="F387" s="14"/>
      <c r="G387" s="15"/>
      <c r="H387" s="16"/>
    </row>
    <row r="388" spans="1:8" ht="14.25">
      <c r="A388" s="130" t="s">
        <v>644</v>
      </c>
      <c r="B388" s="43" t="s">
        <v>155</v>
      </c>
      <c r="C388" s="10" t="s">
        <v>135</v>
      </c>
      <c r="D388" s="18"/>
      <c r="E388" s="13">
        <v>166.13</v>
      </c>
      <c r="F388" s="14">
        <f>E388*$F$2</f>
        <v>210.9851</v>
      </c>
      <c r="G388" s="15">
        <f>E388*$G$2</f>
        <v>52330.95</v>
      </c>
      <c r="H388" s="16">
        <f>G388*$H$2</f>
        <v>66460.30649999999</v>
      </c>
    </row>
    <row r="389" spans="1:8" ht="33.75">
      <c r="A389" s="48"/>
      <c r="B389" s="43"/>
      <c r="C389" s="19" t="s">
        <v>40</v>
      </c>
      <c r="D389" s="18" t="s">
        <v>456</v>
      </c>
      <c r="E389" s="13"/>
      <c r="F389" s="14"/>
      <c r="G389" s="15"/>
      <c r="H389" s="16"/>
    </row>
    <row r="390" spans="1:8" ht="14.25">
      <c r="A390" s="130" t="s">
        <v>645</v>
      </c>
      <c r="B390" s="42" t="s">
        <v>457</v>
      </c>
      <c r="C390" s="17" t="s">
        <v>39</v>
      </c>
      <c r="D390" s="12" t="s">
        <v>458</v>
      </c>
      <c r="E390" s="13">
        <v>111.17</v>
      </c>
      <c r="F390" s="14">
        <f>E390*$F$2</f>
        <v>141.1859</v>
      </c>
      <c r="G390" s="15">
        <f>E390*$G$2</f>
        <v>35018.55</v>
      </c>
      <c r="H390" s="16">
        <f>G390*$H$2</f>
        <v>44473.55850000001</v>
      </c>
    </row>
    <row r="391" spans="1:8" ht="14.25">
      <c r="A391" s="130" t="s">
        <v>646</v>
      </c>
      <c r="B391" s="42" t="s">
        <v>459</v>
      </c>
      <c r="C391" s="17" t="s">
        <v>53</v>
      </c>
      <c r="D391" s="12" t="s">
        <v>330</v>
      </c>
      <c r="E391" s="13">
        <v>10.28</v>
      </c>
      <c r="F391" s="14">
        <f>E391*$F$2</f>
        <v>13.0556</v>
      </c>
      <c r="G391" s="15">
        <f>E391*$G$2</f>
        <v>3238.2</v>
      </c>
      <c r="H391" s="16">
        <f>G391*$H$2</f>
        <v>4112.514</v>
      </c>
    </row>
    <row r="392" spans="1:8" ht="22.5">
      <c r="A392" s="130" t="s">
        <v>647</v>
      </c>
      <c r="B392" s="42" t="s">
        <v>459</v>
      </c>
      <c r="C392" s="17" t="s">
        <v>69</v>
      </c>
      <c r="D392" s="18" t="s">
        <v>197</v>
      </c>
      <c r="E392" s="13">
        <v>46.99</v>
      </c>
      <c r="F392" s="14">
        <f>E392*$F$2</f>
        <v>59.6773</v>
      </c>
      <c r="G392" s="15">
        <f>E392*$G$2</f>
        <v>14801.85</v>
      </c>
      <c r="H392" s="16">
        <f>G392*$H$2</f>
        <v>18798.3495</v>
      </c>
    </row>
    <row r="393" spans="1:8" ht="14.25">
      <c r="A393" s="130" t="s">
        <v>648</v>
      </c>
      <c r="B393" s="43" t="s">
        <v>457</v>
      </c>
      <c r="C393" s="20" t="s">
        <v>50</v>
      </c>
      <c r="D393" s="18"/>
      <c r="E393" s="13">
        <v>136.88</v>
      </c>
      <c r="F393" s="14">
        <f>E393*$F$2</f>
        <v>173.8376</v>
      </c>
      <c r="G393" s="15">
        <f>E393*$G$2</f>
        <v>43117.2</v>
      </c>
      <c r="H393" s="16">
        <f>G393*$H$2</f>
        <v>54758.844</v>
      </c>
    </row>
    <row r="394" spans="1:8" ht="33.75">
      <c r="A394" s="48"/>
      <c r="B394" s="43"/>
      <c r="C394" s="19" t="s">
        <v>70</v>
      </c>
      <c r="D394" s="18" t="s">
        <v>216</v>
      </c>
      <c r="E394" s="13"/>
      <c r="F394" s="14"/>
      <c r="G394" s="15"/>
      <c r="H394" s="16"/>
    </row>
    <row r="395" spans="1:8" ht="14.25">
      <c r="A395" s="130" t="s">
        <v>649</v>
      </c>
      <c r="B395" s="43" t="s">
        <v>460</v>
      </c>
      <c r="C395" s="20" t="s">
        <v>43</v>
      </c>
      <c r="D395" s="18"/>
      <c r="E395" s="13">
        <v>146.63</v>
      </c>
      <c r="F395" s="14">
        <f>E395*$F$2</f>
        <v>186.2201</v>
      </c>
      <c r="G395" s="15">
        <f>E395*$G$2</f>
        <v>46188.45</v>
      </c>
      <c r="H395" s="16">
        <f>G395*$H$2</f>
        <v>58659.3315</v>
      </c>
    </row>
    <row r="396" spans="1:8" ht="33.75">
      <c r="A396" s="48"/>
      <c r="B396" s="43"/>
      <c r="C396" s="19" t="s">
        <v>62</v>
      </c>
      <c r="D396" s="18" t="s">
        <v>217</v>
      </c>
      <c r="E396" s="13"/>
      <c r="F396" s="14"/>
      <c r="G396" s="15"/>
      <c r="H396" s="16"/>
    </row>
    <row r="397" spans="1:8" ht="14.25">
      <c r="A397" s="133" t="s">
        <v>176</v>
      </c>
      <c r="B397" s="115" t="s">
        <v>459</v>
      </c>
      <c r="C397" s="104" t="s">
        <v>48</v>
      </c>
      <c r="D397" s="102" t="s">
        <v>369</v>
      </c>
      <c r="E397" s="13">
        <v>6.91</v>
      </c>
      <c r="F397" s="14">
        <f>E397*$F$2</f>
        <v>8.7757</v>
      </c>
      <c r="G397" s="15">
        <f>E397*$G$2</f>
        <v>2176.65</v>
      </c>
      <c r="H397" s="16">
        <f>G397*$H$2</f>
        <v>2764.3455000000004</v>
      </c>
    </row>
    <row r="398" spans="1:8" ht="14.25">
      <c r="A398" s="130" t="s">
        <v>281</v>
      </c>
      <c r="B398" s="43" t="s">
        <v>156</v>
      </c>
      <c r="C398" s="10" t="s">
        <v>308</v>
      </c>
      <c r="D398" s="18"/>
      <c r="E398" s="13">
        <v>31.38</v>
      </c>
      <c r="F398" s="14">
        <f>E398*$F$2</f>
        <v>39.8526</v>
      </c>
      <c r="G398" s="15">
        <f>E398*$G$2</f>
        <v>9884.699999999999</v>
      </c>
      <c r="H398" s="16">
        <f>G398*$H$2</f>
        <v>12553.569</v>
      </c>
    </row>
    <row r="399" spans="1:8" ht="33.75">
      <c r="A399" s="48"/>
      <c r="B399" s="43"/>
      <c r="C399" s="19" t="s">
        <v>230</v>
      </c>
      <c r="D399" s="18" t="s">
        <v>698</v>
      </c>
      <c r="E399" s="13"/>
      <c r="F399" s="14"/>
      <c r="G399" s="15"/>
      <c r="H399" s="16"/>
    </row>
    <row r="400" spans="1:8" ht="14.25">
      <c r="A400" s="130" t="s">
        <v>650</v>
      </c>
      <c r="B400" s="43" t="s">
        <v>156</v>
      </c>
      <c r="C400" s="10" t="s">
        <v>320</v>
      </c>
      <c r="D400" s="18"/>
      <c r="E400" s="13">
        <v>46.45</v>
      </c>
      <c r="F400" s="14">
        <f>E400*$F$2</f>
        <v>58.9915</v>
      </c>
      <c r="G400" s="15">
        <f>E400*$G$2</f>
        <v>14631.75</v>
      </c>
      <c r="H400" s="16">
        <f>G400*$H$2</f>
        <v>18582.322500000002</v>
      </c>
    </row>
    <row r="401" spans="1:8" ht="33.75">
      <c r="A401" s="48"/>
      <c r="B401" s="43"/>
      <c r="C401" s="19" t="s">
        <v>231</v>
      </c>
      <c r="D401" s="18" t="s">
        <v>461</v>
      </c>
      <c r="E401" s="13"/>
      <c r="F401" s="14"/>
      <c r="G401" s="15"/>
      <c r="H401" s="16"/>
    </row>
    <row r="402" spans="1:8" ht="14.25">
      <c r="A402" s="130" t="s">
        <v>651</v>
      </c>
      <c r="B402" s="43" t="s">
        <v>156</v>
      </c>
      <c r="C402" s="10" t="s">
        <v>135</v>
      </c>
      <c r="D402" s="18"/>
      <c r="E402" s="13">
        <v>181.03</v>
      </c>
      <c r="F402" s="14">
        <f>E402*$F$2</f>
        <v>229.90810000000002</v>
      </c>
      <c r="G402" s="15">
        <f>E402*$G$2</f>
        <v>57024.45</v>
      </c>
      <c r="H402" s="16">
        <f>G402*$H$2</f>
        <v>72421.0515</v>
      </c>
    </row>
    <row r="403" spans="1:8" ht="33.75">
      <c r="A403" s="48"/>
      <c r="B403" s="43"/>
      <c r="C403" s="19" t="s">
        <v>41</v>
      </c>
      <c r="D403" s="18" t="s">
        <v>462</v>
      </c>
      <c r="E403" s="13"/>
      <c r="F403" s="14"/>
      <c r="G403" s="15"/>
      <c r="H403" s="16"/>
    </row>
    <row r="404" spans="1:8" ht="14.25">
      <c r="A404" s="132" t="s">
        <v>282</v>
      </c>
      <c r="B404" s="68" t="s">
        <v>157</v>
      </c>
      <c r="C404" s="81" t="s">
        <v>308</v>
      </c>
      <c r="D404" s="77"/>
      <c r="E404" s="13">
        <v>31.38</v>
      </c>
      <c r="F404" s="14">
        <f>E404*$F$2</f>
        <v>39.8526</v>
      </c>
      <c r="G404" s="15">
        <f>E404*$G$2</f>
        <v>9884.699999999999</v>
      </c>
      <c r="H404" s="16">
        <f>G404*$H$2</f>
        <v>12553.569</v>
      </c>
    </row>
    <row r="405" spans="1:8" ht="33.75">
      <c r="A405" s="65"/>
      <c r="B405" s="68"/>
      <c r="C405" s="82" t="s">
        <v>229</v>
      </c>
      <c r="D405" s="77" t="s">
        <v>698</v>
      </c>
      <c r="E405" s="13"/>
      <c r="F405" s="14"/>
      <c r="G405" s="15"/>
      <c r="H405" s="16"/>
    </row>
    <row r="406" spans="1:8" ht="14.25">
      <c r="A406" s="50"/>
      <c r="B406" s="47" t="s">
        <v>463</v>
      </c>
      <c r="C406" s="6"/>
      <c r="D406" s="7"/>
      <c r="E406" s="93"/>
      <c r="F406" s="94"/>
      <c r="G406" s="8"/>
      <c r="H406" s="9"/>
    </row>
    <row r="407" spans="1:8" ht="14.25">
      <c r="A407" s="130" t="s">
        <v>652</v>
      </c>
      <c r="B407" s="41" t="s">
        <v>44</v>
      </c>
      <c r="C407" s="10" t="s">
        <v>308</v>
      </c>
      <c r="D407" s="22"/>
      <c r="E407" s="13">
        <v>47.87</v>
      </c>
      <c r="F407" s="14">
        <f>E407*$F$2</f>
        <v>60.7949</v>
      </c>
      <c r="G407" s="15">
        <f>E407*$G$2</f>
        <v>15079.05</v>
      </c>
      <c r="H407" s="16">
        <f>G407*$H$2</f>
        <v>19150.3935</v>
      </c>
    </row>
    <row r="408" spans="1:8" ht="45">
      <c r="A408" s="48"/>
      <c r="B408" s="45"/>
      <c r="C408" s="19" t="s">
        <v>130</v>
      </c>
      <c r="D408" s="18" t="s">
        <v>464</v>
      </c>
      <c r="E408" s="13"/>
      <c r="F408" s="14"/>
      <c r="G408" s="15"/>
      <c r="H408" s="16"/>
    </row>
    <row r="409" spans="1:8" ht="14.25">
      <c r="A409" s="130" t="s">
        <v>653</v>
      </c>
      <c r="B409" s="41" t="s">
        <v>44</v>
      </c>
      <c r="C409" s="11" t="s">
        <v>135</v>
      </c>
      <c r="D409" s="12"/>
      <c r="E409" s="13">
        <v>172.7</v>
      </c>
      <c r="F409" s="14">
        <f>E409*$F$2</f>
        <v>219.32899999999998</v>
      </c>
      <c r="G409" s="15">
        <f>E409*$G$2</f>
        <v>54400.5</v>
      </c>
      <c r="H409" s="16">
        <f>G409*$H$2</f>
        <v>69088.635</v>
      </c>
    </row>
    <row r="410" spans="1:8" ht="45">
      <c r="A410" s="48"/>
      <c r="B410" s="43"/>
      <c r="C410" s="19" t="s">
        <v>131</v>
      </c>
      <c r="D410" s="18" t="s">
        <v>218</v>
      </c>
      <c r="E410" s="13"/>
      <c r="F410" s="14"/>
      <c r="G410" s="15"/>
      <c r="H410" s="16"/>
    </row>
    <row r="411" spans="1:8" ht="14.25">
      <c r="A411" s="130" t="s">
        <v>654</v>
      </c>
      <c r="B411" s="41" t="s">
        <v>227</v>
      </c>
      <c r="C411" s="26" t="s">
        <v>53</v>
      </c>
      <c r="D411" s="22" t="s">
        <v>465</v>
      </c>
      <c r="E411" s="13">
        <v>18.09</v>
      </c>
      <c r="F411" s="14">
        <f>E411*$F$2</f>
        <v>22.9743</v>
      </c>
      <c r="G411" s="15">
        <f>E411*$G$2</f>
        <v>5698.35</v>
      </c>
      <c r="H411" s="16">
        <f>G411*$H$2</f>
        <v>7236.904500000001</v>
      </c>
    </row>
    <row r="412" spans="1:8" ht="14.25">
      <c r="A412" s="130" t="s">
        <v>655</v>
      </c>
      <c r="B412" s="41" t="s">
        <v>466</v>
      </c>
      <c r="C412" s="10" t="s">
        <v>308</v>
      </c>
      <c r="D412" s="22"/>
      <c r="E412" s="13">
        <v>87.06</v>
      </c>
      <c r="F412" s="14">
        <f>E412*$F$2</f>
        <v>110.56620000000001</v>
      </c>
      <c r="G412" s="15">
        <f>E412*$G$2</f>
        <v>27423.9</v>
      </c>
      <c r="H412" s="16">
        <f>G412*$H$2</f>
        <v>34828.353</v>
      </c>
    </row>
    <row r="413" spans="1:8" ht="22.5">
      <c r="A413" s="48"/>
      <c r="B413" s="45"/>
      <c r="C413" s="19" t="s">
        <v>128</v>
      </c>
      <c r="D413" s="18" t="s">
        <v>201</v>
      </c>
      <c r="E413" s="13"/>
      <c r="F413" s="14"/>
      <c r="G413" s="15"/>
      <c r="H413" s="16"/>
    </row>
    <row r="414" spans="1:8" ht="14.25">
      <c r="A414" s="130" t="s">
        <v>656</v>
      </c>
      <c r="B414" s="41" t="s">
        <v>466</v>
      </c>
      <c r="C414" s="34" t="s">
        <v>320</v>
      </c>
      <c r="D414" s="30"/>
      <c r="E414" s="13">
        <v>409.04</v>
      </c>
      <c r="F414" s="14">
        <f>E414*$F$2</f>
        <v>519.4808</v>
      </c>
      <c r="G414" s="15">
        <f>E414*$G$2</f>
        <v>128847.6</v>
      </c>
      <c r="H414" s="16">
        <f>G414*$H$2</f>
        <v>163636.45200000002</v>
      </c>
    </row>
    <row r="415" spans="1:8" ht="22.5">
      <c r="A415" s="48"/>
      <c r="B415" s="43"/>
      <c r="C415" s="19" t="s">
        <v>66</v>
      </c>
      <c r="D415" s="18" t="s">
        <v>219</v>
      </c>
      <c r="E415" s="13"/>
      <c r="F415" s="14"/>
      <c r="G415" s="15"/>
      <c r="H415" s="16"/>
    </row>
    <row r="416" spans="1:8" ht="14.25">
      <c r="A416" s="44"/>
      <c r="B416" s="52"/>
      <c r="C416" s="19" t="s">
        <v>53</v>
      </c>
      <c r="D416" s="18" t="s">
        <v>374</v>
      </c>
      <c r="E416" s="13"/>
      <c r="F416" s="14"/>
      <c r="G416" s="15"/>
      <c r="H416" s="16"/>
    </row>
    <row r="417" spans="1:8" ht="14.25">
      <c r="A417" s="40"/>
      <c r="B417" s="42"/>
      <c r="C417" s="17" t="s">
        <v>53</v>
      </c>
      <c r="D417" s="12" t="s">
        <v>465</v>
      </c>
      <c r="E417" s="13"/>
      <c r="F417" s="14"/>
      <c r="G417" s="15"/>
      <c r="H417" s="16"/>
    </row>
    <row r="418" spans="1:8" ht="14.25">
      <c r="A418" s="40"/>
      <c r="B418" s="42"/>
      <c r="C418" s="17" t="s">
        <v>129</v>
      </c>
      <c r="D418" s="12"/>
      <c r="E418" s="13"/>
      <c r="F418" s="14"/>
      <c r="G418" s="15"/>
      <c r="H418" s="16"/>
    </row>
    <row r="419" spans="1:8" ht="14.25">
      <c r="A419" s="50"/>
      <c r="B419" s="47" t="s">
        <v>467</v>
      </c>
      <c r="C419" s="6"/>
      <c r="D419" s="7"/>
      <c r="E419" s="93"/>
      <c r="F419" s="94"/>
      <c r="G419" s="8"/>
      <c r="H419" s="9"/>
    </row>
    <row r="420" spans="1:8" s="71" customFormat="1" ht="14.25">
      <c r="A420" s="113"/>
      <c r="B420" s="115"/>
      <c r="C420" s="104" t="s">
        <v>132</v>
      </c>
      <c r="D420" s="105" t="s">
        <v>468</v>
      </c>
      <c r="E420" s="95"/>
      <c r="F420" s="96"/>
      <c r="G420" s="69"/>
      <c r="H420" s="70"/>
    </row>
    <row r="421" spans="1:8" s="71" customFormat="1" ht="14.25">
      <c r="A421" s="113"/>
      <c r="B421" s="115"/>
      <c r="C421" s="104" t="s">
        <v>132</v>
      </c>
      <c r="D421" s="105" t="s">
        <v>469</v>
      </c>
      <c r="E421" s="95"/>
      <c r="F421" s="96"/>
      <c r="G421" s="69"/>
      <c r="H421" s="70"/>
    </row>
    <row r="422" spans="1:8" ht="14.25">
      <c r="A422" s="50"/>
      <c r="B422" s="47" t="s">
        <v>470</v>
      </c>
      <c r="C422" s="6"/>
      <c r="D422" s="7"/>
      <c r="E422" s="93"/>
      <c r="F422" s="94"/>
      <c r="G422" s="8"/>
      <c r="H422" s="9"/>
    </row>
    <row r="423" spans="1:8" s="71" customFormat="1" ht="14.25">
      <c r="A423" s="146" t="s">
        <v>744</v>
      </c>
      <c r="B423" s="147" t="s">
        <v>722</v>
      </c>
      <c r="C423" s="17"/>
      <c r="D423" s="12" t="s">
        <v>761</v>
      </c>
      <c r="E423" s="13">
        <v>41.31</v>
      </c>
      <c r="F423" s="14">
        <f>E423*$F$2</f>
        <v>52.4637</v>
      </c>
      <c r="G423" s="15">
        <f>E423*$G$2</f>
        <v>13012.650000000001</v>
      </c>
      <c r="H423" s="16">
        <f>G423*$H$2</f>
        <v>16526.0655</v>
      </c>
    </row>
    <row r="424" spans="1:8" s="71" customFormat="1" ht="14.25">
      <c r="A424" s="148"/>
      <c r="B424" s="141"/>
      <c r="C424" s="139"/>
      <c r="D424" s="12"/>
      <c r="E424" s="95"/>
      <c r="F424" s="96"/>
      <c r="G424" s="69"/>
      <c r="H424" s="70"/>
    </row>
    <row r="425" spans="1:8" s="71" customFormat="1" ht="14.25">
      <c r="A425" s="146" t="s">
        <v>745</v>
      </c>
      <c r="B425" s="147" t="s">
        <v>722</v>
      </c>
      <c r="C425" s="17"/>
      <c r="D425" s="12" t="s">
        <v>762</v>
      </c>
      <c r="E425" s="13">
        <v>96.63</v>
      </c>
      <c r="F425" s="14">
        <f>E425*$F$2</f>
        <v>122.7201</v>
      </c>
      <c r="G425" s="15">
        <f>E425*$G$2</f>
        <v>30438.449999999997</v>
      </c>
      <c r="H425" s="16">
        <f>G425*$H$2</f>
        <v>38656.8315</v>
      </c>
    </row>
    <row r="426" spans="1:8" s="71" customFormat="1" ht="14.25">
      <c r="A426" s="148"/>
      <c r="B426" s="141"/>
      <c r="C426" s="139"/>
      <c r="D426" s="12"/>
      <c r="E426" s="95"/>
      <c r="F426" s="96"/>
      <c r="G426" s="69"/>
      <c r="H426" s="70"/>
    </row>
    <row r="427" spans="1:8" s="71" customFormat="1" ht="14.25">
      <c r="A427" s="146" t="s">
        <v>746</v>
      </c>
      <c r="B427" s="147" t="s">
        <v>723</v>
      </c>
      <c r="C427" s="17"/>
      <c r="D427" s="12" t="s">
        <v>763</v>
      </c>
      <c r="E427" s="13">
        <v>16.13</v>
      </c>
      <c r="F427" s="14">
        <f>E427*$F$2</f>
        <v>20.4851</v>
      </c>
      <c r="G427" s="15">
        <f>E427*$G$2</f>
        <v>5080.95</v>
      </c>
      <c r="H427" s="16">
        <f>G427*$H$2</f>
        <v>6452.8065</v>
      </c>
    </row>
    <row r="428" spans="1:8" ht="14.25">
      <c r="A428" s="130" t="s">
        <v>657</v>
      </c>
      <c r="B428" s="41" t="s">
        <v>471</v>
      </c>
      <c r="C428" s="10" t="s">
        <v>308</v>
      </c>
      <c r="D428" s="22"/>
      <c r="E428" s="13">
        <v>65.78</v>
      </c>
      <c r="F428" s="14">
        <f>E428*$F$2</f>
        <v>83.5406</v>
      </c>
      <c r="G428" s="15">
        <f>E428*$G$2</f>
        <v>20720.7</v>
      </c>
      <c r="H428" s="16">
        <f>G428*$H$2</f>
        <v>26315.289</v>
      </c>
    </row>
    <row r="429" spans="1:8" ht="14.25">
      <c r="A429" s="48"/>
      <c r="B429" s="45"/>
      <c r="C429" s="19" t="s">
        <v>222</v>
      </c>
      <c r="D429" s="18" t="s">
        <v>472</v>
      </c>
      <c r="E429" s="13"/>
      <c r="F429" s="14"/>
      <c r="G429" s="15"/>
      <c r="H429" s="16"/>
    </row>
    <row r="430" spans="1:8" ht="22.5">
      <c r="A430" s="130" t="s">
        <v>658</v>
      </c>
      <c r="B430" s="43" t="s">
        <v>471</v>
      </c>
      <c r="C430" s="20" t="s">
        <v>136</v>
      </c>
      <c r="D430" s="22" t="s">
        <v>473</v>
      </c>
      <c r="E430" s="13">
        <v>199.47</v>
      </c>
      <c r="F430" s="14">
        <f>E430*$F$2</f>
        <v>253.3269</v>
      </c>
      <c r="G430" s="15">
        <f>E430*$G$2</f>
        <v>62833.05</v>
      </c>
      <c r="H430" s="16">
        <f>G430*$H$2</f>
        <v>79797.97350000001</v>
      </c>
    </row>
    <row r="431" spans="1:8" ht="14.25">
      <c r="A431" s="130" t="s">
        <v>659</v>
      </c>
      <c r="B431" s="41" t="s">
        <v>471</v>
      </c>
      <c r="C431" s="10" t="s">
        <v>444</v>
      </c>
      <c r="D431" s="22"/>
      <c r="E431" s="13">
        <v>78.72</v>
      </c>
      <c r="F431" s="14">
        <f>E431*$F$2</f>
        <v>99.9744</v>
      </c>
      <c r="G431" s="15">
        <f>E431*$G$2</f>
        <v>24796.8</v>
      </c>
      <c r="H431" s="16">
        <f>G431*$H$2</f>
        <v>31491.935999999998</v>
      </c>
    </row>
    <row r="432" spans="1:8" ht="22.5">
      <c r="A432" s="48"/>
      <c r="B432" s="43"/>
      <c r="C432" s="17" t="s">
        <v>225</v>
      </c>
      <c r="D432" s="12" t="s">
        <v>474</v>
      </c>
      <c r="E432" s="13"/>
      <c r="F432" s="14"/>
      <c r="G432" s="15"/>
      <c r="H432" s="16"/>
    </row>
    <row r="433" spans="1:8" ht="14.25">
      <c r="A433" s="130" t="s">
        <v>660</v>
      </c>
      <c r="B433" s="41" t="s">
        <v>475</v>
      </c>
      <c r="C433" s="10" t="s">
        <v>308</v>
      </c>
      <c r="D433" s="22"/>
      <c r="E433" s="13">
        <v>16.49</v>
      </c>
      <c r="F433" s="14">
        <f>E433*$F$2</f>
        <v>20.9423</v>
      </c>
      <c r="G433" s="15">
        <f>E433*$G$2</f>
        <v>5194.349999999999</v>
      </c>
      <c r="H433" s="16">
        <f>G433*$H$2</f>
        <v>6596.8245</v>
      </c>
    </row>
    <row r="434" spans="1:8" ht="14.25">
      <c r="A434" s="44"/>
      <c r="B434" s="41"/>
      <c r="C434" s="26" t="s">
        <v>53</v>
      </c>
      <c r="D434" s="22" t="s">
        <v>374</v>
      </c>
      <c r="E434" s="13"/>
      <c r="F434" s="14"/>
      <c r="G434" s="15"/>
      <c r="H434" s="16"/>
    </row>
    <row r="435" spans="1:8" ht="14.25">
      <c r="A435" s="130" t="s">
        <v>661</v>
      </c>
      <c r="B435" s="41" t="s">
        <v>476</v>
      </c>
      <c r="C435" s="26" t="s">
        <v>192</v>
      </c>
      <c r="D435" s="22"/>
      <c r="E435" s="13">
        <v>36.17</v>
      </c>
      <c r="F435" s="14">
        <f aca="true" t="shared" si="6" ref="F435:F440">E435*$F$2</f>
        <v>45.935900000000004</v>
      </c>
      <c r="G435" s="15">
        <f aca="true" t="shared" si="7" ref="G435:G440">E435*$G$2</f>
        <v>11393.550000000001</v>
      </c>
      <c r="H435" s="16">
        <f aca="true" t="shared" si="8" ref="H435:H440">G435*$H$2</f>
        <v>14469.808500000001</v>
      </c>
    </row>
    <row r="436" spans="1:8" ht="14.25">
      <c r="A436" s="130" t="s">
        <v>662</v>
      </c>
      <c r="B436" s="41" t="s">
        <v>477</v>
      </c>
      <c r="C436" s="26" t="s">
        <v>193</v>
      </c>
      <c r="D436" s="22"/>
      <c r="E436" s="13">
        <v>30.32</v>
      </c>
      <c r="F436" s="14">
        <f t="shared" si="6"/>
        <v>38.5064</v>
      </c>
      <c r="G436" s="15">
        <f t="shared" si="7"/>
        <v>9550.8</v>
      </c>
      <c r="H436" s="16">
        <f t="shared" si="8"/>
        <v>12129.516</v>
      </c>
    </row>
    <row r="437" spans="1:8" ht="14.25">
      <c r="A437" s="130" t="s">
        <v>663</v>
      </c>
      <c r="B437" s="41" t="s">
        <v>478</v>
      </c>
      <c r="C437" s="26" t="s">
        <v>194</v>
      </c>
      <c r="D437" s="22"/>
      <c r="E437" s="13">
        <v>24.82</v>
      </c>
      <c r="F437" s="14">
        <f t="shared" si="6"/>
        <v>31.5214</v>
      </c>
      <c r="G437" s="15">
        <f t="shared" si="7"/>
        <v>7818.3</v>
      </c>
      <c r="H437" s="16">
        <f t="shared" si="8"/>
        <v>9929.241</v>
      </c>
    </row>
    <row r="438" spans="1:8" ht="14.25">
      <c r="A438" s="130" t="s">
        <v>598</v>
      </c>
      <c r="B438" s="42" t="s">
        <v>391</v>
      </c>
      <c r="C438" s="17" t="s">
        <v>392</v>
      </c>
      <c r="D438" s="12" t="s">
        <v>179</v>
      </c>
      <c r="E438" s="13">
        <v>16.67</v>
      </c>
      <c r="F438" s="14">
        <f t="shared" si="6"/>
        <v>21.170900000000003</v>
      </c>
      <c r="G438" s="15">
        <f t="shared" si="7"/>
        <v>5251.05</v>
      </c>
      <c r="H438" s="16">
        <f t="shared" si="8"/>
        <v>6668.833500000001</v>
      </c>
    </row>
    <row r="439" spans="1:8" ht="14.25">
      <c r="A439" s="130" t="s">
        <v>599</v>
      </c>
      <c r="B439" s="42" t="s">
        <v>479</v>
      </c>
      <c r="C439" s="17" t="s">
        <v>392</v>
      </c>
      <c r="D439" s="12" t="s">
        <v>177</v>
      </c>
      <c r="E439" s="13">
        <v>13.65</v>
      </c>
      <c r="F439" s="14">
        <f t="shared" si="6"/>
        <v>17.3355</v>
      </c>
      <c r="G439" s="15">
        <f t="shared" si="7"/>
        <v>4299.75</v>
      </c>
      <c r="H439" s="16">
        <f t="shared" si="8"/>
        <v>5460.6825</v>
      </c>
    </row>
    <row r="440" spans="1:8" ht="14.25">
      <c r="A440" s="130" t="s">
        <v>664</v>
      </c>
      <c r="B440" s="41" t="s">
        <v>480</v>
      </c>
      <c r="C440" s="26" t="s">
        <v>100</v>
      </c>
      <c r="D440" s="22" t="s">
        <v>390</v>
      </c>
      <c r="E440" s="13">
        <v>20.21</v>
      </c>
      <c r="F440" s="14">
        <f t="shared" si="6"/>
        <v>25.666700000000002</v>
      </c>
      <c r="G440" s="15">
        <f t="shared" si="7"/>
        <v>6366.150000000001</v>
      </c>
      <c r="H440" s="16">
        <f t="shared" si="8"/>
        <v>8085.010500000001</v>
      </c>
    </row>
    <row r="441" spans="1:8" ht="14.25">
      <c r="A441" s="50"/>
      <c r="B441" s="47" t="s">
        <v>481</v>
      </c>
      <c r="C441" s="6"/>
      <c r="D441" s="7"/>
      <c r="E441" s="93"/>
      <c r="F441" s="94"/>
      <c r="G441" s="8"/>
      <c r="H441" s="9"/>
    </row>
    <row r="442" spans="1:8" ht="14.25">
      <c r="A442" s="130" t="s">
        <v>287</v>
      </c>
      <c r="B442" s="43" t="s">
        <v>482</v>
      </c>
      <c r="C442" s="11" t="s">
        <v>308</v>
      </c>
      <c r="D442" s="18"/>
      <c r="E442" s="13">
        <v>38.3</v>
      </c>
      <c r="F442" s="14">
        <f>E442*$F$2</f>
        <v>48.641</v>
      </c>
      <c r="G442" s="15">
        <f>E442*$G$2</f>
        <v>12064.5</v>
      </c>
      <c r="H442" s="16">
        <f>G442*$H$2</f>
        <v>15321.915</v>
      </c>
    </row>
    <row r="443" spans="1:8" ht="33.75">
      <c r="A443" s="57"/>
      <c r="B443" s="43"/>
      <c r="C443" s="19" t="s">
        <v>137</v>
      </c>
      <c r="D443" s="18" t="s">
        <v>220</v>
      </c>
      <c r="E443" s="13"/>
      <c r="F443" s="14"/>
      <c r="G443" s="15"/>
      <c r="H443" s="16"/>
    </row>
    <row r="444" spans="1:8" ht="14.25">
      <c r="A444" s="130" t="s">
        <v>665</v>
      </c>
      <c r="B444" s="43" t="s">
        <v>482</v>
      </c>
      <c r="C444" s="11" t="s">
        <v>14</v>
      </c>
      <c r="D444" s="18"/>
      <c r="E444" s="13">
        <v>41.84</v>
      </c>
      <c r="F444" s="14">
        <f>E444*$F$2</f>
        <v>53.13680000000001</v>
      </c>
      <c r="G444" s="15">
        <f>E444*$G$2</f>
        <v>13179.6</v>
      </c>
      <c r="H444" s="16">
        <f>G444*$H$2</f>
        <v>16738.092</v>
      </c>
    </row>
    <row r="445" spans="1:8" ht="33.75">
      <c r="A445" s="57"/>
      <c r="B445" s="43"/>
      <c r="C445" s="19" t="s">
        <v>138</v>
      </c>
      <c r="D445" s="18" t="s">
        <v>220</v>
      </c>
      <c r="E445" s="13"/>
      <c r="F445" s="14"/>
      <c r="G445" s="15"/>
      <c r="H445" s="16"/>
    </row>
    <row r="446" spans="1:8" ht="14.25">
      <c r="A446" s="130" t="s">
        <v>666</v>
      </c>
      <c r="B446" s="43" t="s">
        <v>483</v>
      </c>
      <c r="C446" s="19" t="s">
        <v>484</v>
      </c>
      <c r="D446" s="18" t="s">
        <v>374</v>
      </c>
      <c r="E446" s="13">
        <v>9.22</v>
      </c>
      <c r="F446" s="14">
        <f>E446*$F$2</f>
        <v>11.7094</v>
      </c>
      <c r="G446" s="15">
        <f>E446*$G$2</f>
        <v>2904.3</v>
      </c>
      <c r="H446" s="16">
        <f>G446*$H$2</f>
        <v>3688.4610000000002</v>
      </c>
    </row>
    <row r="447" spans="1:8" ht="14.25">
      <c r="A447" s="130" t="s">
        <v>667</v>
      </c>
      <c r="B447" s="43" t="s">
        <v>485</v>
      </c>
      <c r="C447" s="11" t="s">
        <v>308</v>
      </c>
      <c r="D447" s="18"/>
      <c r="E447" s="13">
        <v>22.87</v>
      </c>
      <c r="F447" s="14">
        <f>E447*$F$2</f>
        <v>29.044900000000002</v>
      </c>
      <c r="G447" s="15">
        <f>E447*$G$2</f>
        <v>7204.05</v>
      </c>
      <c r="H447" s="16">
        <f>G447*$H$2</f>
        <v>9149.1435</v>
      </c>
    </row>
    <row r="448" spans="1:8" ht="33.75">
      <c r="A448" s="48"/>
      <c r="B448" s="43"/>
      <c r="C448" s="19" t="s">
        <v>251</v>
      </c>
      <c r="D448" s="18" t="s">
        <v>221</v>
      </c>
      <c r="E448" s="13"/>
      <c r="F448" s="14"/>
      <c r="G448" s="15"/>
      <c r="H448" s="16"/>
    </row>
    <row r="449" spans="1:8" ht="14.25">
      <c r="A449" s="132" t="s">
        <v>283</v>
      </c>
      <c r="B449" s="68" t="s">
        <v>256</v>
      </c>
      <c r="C449" s="89" t="s">
        <v>308</v>
      </c>
      <c r="D449" s="87"/>
      <c r="E449" s="13">
        <v>23.58</v>
      </c>
      <c r="F449" s="14">
        <f>E449*$F$2</f>
        <v>29.946599999999997</v>
      </c>
      <c r="G449" s="15">
        <f>E449*$G$2</f>
        <v>7427.7</v>
      </c>
      <c r="H449" s="16">
        <f>G449*$H$2</f>
        <v>9433.179</v>
      </c>
    </row>
    <row r="450" spans="1:8" ht="33.75">
      <c r="A450" s="65"/>
      <c r="B450" s="68"/>
      <c r="C450" s="86" t="s">
        <v>251</v>
      </c>
      <c r="D450" s="87" t="s">
        <v>221</v>
      </c>
      <c r="E450" s="13"/>
      <c r="F450" s="14"/>
      <c r="G450" s="15"/>
      <c r="H450" s="16"/>
    </row>
    <row r="451" spans="1:8" ht="14.25">
      <c r="A451" s="149" t="s">
        <v>743</v>
      </c>
      <c r="B451" s="150" t="s">
        <v>256</v>
      </c>
      <c r="C451" s="124" t="s">
        <v>719</v>
      </c>
      <c r="D451" s="121"/>
      <c r="E451" s="13">
        <v>42.38</v>
      </c>
      <c r="F451" s="14">
        <f>E451*$F$2</f>
        <v>53.8226</v>
      </c>
      <c r="G451" s="15">
        <f>E451*$G$2</f>
        <v>13349.7</v>
      </c>
      <c r="H451" s="16">
        <f>G451*$H$2</f>
        <v>16954.119000000002</v>
      </c>
    </row>
    <row r="452" spans="1:8" ht="14.25">
      <c r="A452" s="65"/>
      <c r="B452" s="68"/>
      <c r="C452" s="125" t="s">
        <v>720</v>
      </c>
      <c r="D452" s="121" t="s">
        <v>721</v>
      </c>
      <c r="E452" s="13"/>
      <c r="F452" s="14"/>
      <c r="G452" s="15"/>
      <c r="H452" s="16"/>
    </row>
    <row r="453" spans="1:8" ht="14.25">
      <c r="A453" s="130" t="s">
        <v>564</v>
      </c>
      <c r="B453" s="43" t="s">
        <v>248</v>
      </c>
      <c r="C453" s="25" t="s">
        <v>139</v>
      </c>
      <c r="D453" s="12" t="s">
        <v>184</v>
      </c>
      <c r="E453" s="13">
        <v>25</v>
      </c>
      <c r="F453" s="14">
        <f>E453*$F$2</f>
        <v>31.75</v>
      </c>
      <c r="G453" s="15">
        <f>E453*$G$2</f>
        <v>7875</v>
      </c>
      <c r="H453" s="16">
        <f>G453*$H$2</f>
        <v>10001.25</v>
      </c>
    </row>
    <row r="454" spans="1:8" ht="14.25">
      <c r="A454" s="130" t="s">
        <v>666</v>
      </c>
      <c r="B454" s="43" t="s">
        <v>483</v>
      </c>
      <c r="C454" s="19" t="s">
        <v>484</v>
      </c>
      <c r="D454" s="18" t="s">
        <v>374</v>
      </c>
      <c r="E454" s="13">
        <v>9.22</v>
      </c>
      <c r="F454" s="14">
        <f>E454*$F$2</f>
        <v>11.7094</v>
      </c>
      <c r="G454" s="15">
        <f>E454*$G$2</f>
        <v>2904.3</v>
      </c>
      <c r="H454" s="16">
        <f>G454*$H$2</f>
        <v>3688.4610000000002</v>
      </c>
    </row>
    <row r="455" spans="1:8" ht="14.25">
      <c r="A455" s="50"/>
      <c r="B455" s="47" t="s">
        <v>486</v>
      </c>
      <c r="C455" s="6"/>
      <c r="D455" s="7"/>
      <c r="E455" s="93"/>
      <c r="F455" s="94"/>
      <c r="G455" s="8"/>
      <c r="H455" s="9"/>
    </row>
    <row r="456" spans="1:8" ht="14.25">
      <c r="A456" s="130" t="s">
        <v>668</v>
      </c>
      <c r="B456" s="41" t="s">
        <v>487</v>
      </c>
      <c r="C456" s="26" t="s">
        <v>415</v>
      </c>
      <c r="D456" s="22"/>
      <c r="E456" s="13">
        <v>947.34</v>
      </c>
      <c r="F456" s="14">
        <f>E456*$F$2</f>
        <v>1203.1218000000001</v>
      </c>
      <c r="G456" s="15">
        <f>E456*$G$2</f>
        <v>298412.10000000003</v>
      </c>
      <c r="H456" s="16">
        <f>G456*$H$2</f>
        <v>378983.367</v>
      </c>
    </row>
    <row r="457" spans="1:8" ht="14.25">
      <c r="A457" s="58"/>
      <c r="B457" s="59" t="s">
        <v>140</v>
      </c>
      <c r="C457" s="35"/>
      <c r="D457" s="36"/>
      <c r="E457" s="93"/>
      <c r="F457" s="94"/>
      <c r="G457" s="8"/>
      <c r="H457" s="9"/>
    </row>
    <row r="458" spans="1:8" ht="14.25">
      <c r="A458" s="44"/>
      <c r="B458" s="41" t="s">
        <v>488</v>
      </c>
      <c r="C458" s="26"/>
      <c r="D458" s="22" t="s">
        <v>403</v>
      </c>
      <c r="E458" s="13"/>
      <c r="F458" s="14"/>
      <c r="G458" s="15"/>
      <c r="H458" s="16"/>
    </row>
    <row r="459" spans="1:8" ht="14.25">
      <c r="A459" s="44"/>
      <c r="B459" s="41" t="s">
        <v>489</v>
      </c>
      <c r="C459" s="26"/>
      <c r="D459" s="22" t="s">
        <v>490</v>
      </c>
      <c r="E459" s="13"/>
      <c r="F459" s="14"/>
      <c r="G459" s="15"/>
      <c r="H459" s="16"/>
    </row>
    <row r="460" spans="1:8" ht="14.25">
      <c r="A460" s="44"/>
      <c r="B460" s="41" t="s">
        <v>491</v>
      </c>
      <c r="C460" s="26" t="s">
        <v>222</v>
      </c>
      <c r="D460" s="22" t="s">
        <v>492</v>
      </c>
      <c r="E460" s="13"/>
      <c r="F460" s="14"/>
      <c r="G460" s="15"/>
      <c r="H460" s="16"/>
    </row>
    <row r="461" spans="1:8" ht="14.25">
      <c r="A461" s="44"/>
      <c r="B461" s="41" t="s">
        <v>493</v>
      </c>
      <c r="C461" s="19" t="s">
        <v>48</v>
      </c>
      <c r="D461" s="18" t="s">
        <v>494</v>
      </c>
      <c r="E461" s="13"/>
      <c r="F461" s="14"/>
      <c r="G461" s="15"/>
      <c r="H461" s="16"/>
    </row>
    <row r="462" spans="1:8" ht="14.25">
      <c r="A462" s="44"/>
      <c r="B462" s="41" t="s">
        <v>495</v>
      </c>
      <c r="C462" s="26" t="s">
        <v>53</v>
      </c>
      <c r="D462" s="22" t="s">
        <v>379</v>
      </c>
      <c r="E462" s="13"/>
      <c r="F462" s="14"/>
      <c r="G462" s="15"/>
      <c r="H462" s="16"/>
    </row>
    <row r="463" spans="1:8" ht="14.25">
      <c r="A463" s="44"/>
      <c r="B463" s="41" t="s">
        <v>51</v>
      </c>
      <c r="C463" s="26" t="s">
        <v>53</v>
      </c>
      <c r="D463" s="22" t="s">
        <v>374</v>
      </c>
      <c r="E463" s="13"/>
      <c r="F463" s="14"/>
      <c r="G463" s="15"/>
      <c r="H463" s="16"/>
    </row>
    <row r="464" spans="1:8" ht="14.25">
      <c r="A464" s="44"/>
      <c r="B464" s="41" t="s">
        <v>496</v>
      </c>
      <c r="C464" s="26" t="s">
        <v>53</v>
      </c>
      <c r="D464" s="22" t="s">
        <v>374</v>
      </c>
      <c r="E464" s="13"/>
      <c r="F464" s="14"/>
      <c r="G464" s="15"/>
      <c r="H464" s="16"/>
    </row>
    <row r="465" spans="1:8" ht="14.25">
      <c r="A465" s="44"/>
      <c r="B465" s="41" t="s">
        <v>497</v>
      </c>
      <c r="C465" s="97"/>
      <c r="D465" s="26" t="s">
        <v>177</v>
      </c>
      <c r="E465" s="13"/>
      <c r="F465" s="14"/>
      <c r="G465" s="15"/>
      <c r="H465" s="16"/>
    </row>
    <row r="466" spans="1:8" ht="22.5">
      <c r="A466" s="44"/>
      <c r="B466" s="41" t="s">
        <v>158</v>
      </c>
      <c r="C466" s="26" t="s">
        <v>235</v>
      </c>
      <c r="D466" s="22"/>
      <c r="E466" s="13"/>
      <c r="F466" s="14"/>
      <c r="G466" s="15"/>
      <c r="H466" s="16"/>
    </row>
    <row r="467" spans="1:8" ht="14.25">
      <c r="A467" s="44"/>
      <c r="B467" s="41" t="s">
        <v>498</v>
      </c>
      <c r="C467" s="26"/>
      <c r="D467" s="26" t="s">
        <v>177</v>
      </c>
      <c r="E467" s="13"/>
      <c r="F467" s="14"/>
      <c r="G467" s="15"/>
      <c r="H467" s="16"/>
    </row>
    <row r="468" spans="1:8" ht="14.25">
      <c r="A468" s="130" t="s">
        <v>669</v>
      </c>
      <c r="B468" s="41" t="s">
        <v>499</v>
      </c>
      <c r="C468" s="110" t="s">
        <v>140</v>
      </c>
      <c r="D468" s="22"/>
      <c r="E468" s="13">
        <v>155.67</v>
      </c>
      <c r="F468" s="14">
        <f>E468*$F$2</f>
        <v>197.7009</v>
      </c>
      <c r="G468" s="15">
        <f>E468*$G$2</f>
        <v>49036.049999999996</v>
      </c>
      <c r="H468" s="16">
        <f>G468*$H$2</f>
        <v>62275.7835</v>
      </c>
    </row>
    <row r="469" spans="1:8" ht="14.25">
      <c r="A469" s="44"/>
      <c r="B469" s="41" t="s">
        <v>500</v>
      </c>
      <c r="C469" s="26"/>
      <c r="D469" s="22" t="s">
        <v>501</v>
      </c>
      <c r="E469" s="13"/>
      <c r="F469" s="14"/>
      <c r="G469" s="15"/>
      <c r="H469" s="16"/>
    </row>
    <row r="470" spans="1:8" ht="14.25">
      <c r="A470" s="44"/>
      <c r="B470" s="41" t="s">
        <v>489</v>
      </c>
      <c r="C470" s="26"/>
      <c r="D470" s="22" t="s">
        <v>501</v>
      </c>
      <c r="E470" s="13"/>
      <c r="F470" s="14"/>
      <c r="G470" s="15"/>
      <c r="H470" s="16"/>
    </row>
    <row r="471" spans="1:8" ht="14.25">
      <c r="A471" s="44"/>
      <c r="B471" s="41" t="s">
        <v>491</v>
      </c>
      <c r="C471" s="26" t="s">
        <v>222</v>
      </c>
      <c r="D471" s="22" t="s">
        <v>502</v>
      </c>
      <c r="E471" s="13"/>
      <c r="F471" s="14"/>
      <c r="G471" s="15"/>
      <c r="H471" s="16"/>
    </row>
    <row r="472" spans="1:8" ht="14.25">
      <c r="A472" s="44"/>
      <c r="B472" s="41" t="s">
        <v>51</v>
      </c>
      <c r="C472" s="26" t="s">
        <v>53</v>
      </c>
      <c r="D472" s="22" t="s">
        <v>379</v>
      </c>
      <c r="E472" s="13"/>
      <c r="F472" s="14"/>
      <c r="G472" s="15"/>
      <c r="H472" s="16"/>
    </row>
    <row r="473" spans="1:8" ht="14.25">
      <c r="A473" s="44"/>
      <c r="B473" s="41" t="s">
        <v>496</v>
      </c>
      <c r="C473" s="26" t="s">
        <v>53</v>
      </c>
      <c r="D473" s="22" t="s">
        <v>379</v>
      </c>
      <c r="E473" s="13"/>
      <c r="F473" s="14"/>
      <c r="G473" s="15"/>
      <c r="H473" s="16"/>
    </row>
    <row r="474" spans="1:8" ht="22.5">
      <c r="A474" s="44"/>
      <c r="B474" s="41" t="s">
        <v>159</v>
      </c>
      <c r="C474" s="26" t="s">
        <v>235</v>
      </c>
      <c r="D474" s="22"/>
      <c r="E474" s="13"/>
      <c r="F474" s="14"/>
      <c r="G474" s="15"/>
      <c r="H474" s="16"/>
    </row>
    <row r="475" spans="1:8" ht="14.25">
      <c r="A475" s="44"/>
      <c r="B475" s="41" t="s">
        <v>109</v>
      </c>
      <c r="C475" s="26"/>
      <c r="D475" s="26" t="s">
        <v>177</v>
      </c>
      <c r="E475" s="13"/>
      <c r="F475" s="14"/>
      <c r="G475" s="15"/>
      <c r="H475" s="16"/>
    </row>
    <row r="476" spans="1:8" ht="14.25">
      <c r="A476" s="58"/>
      <c r="B476" s="59" t="s">
        <v>503</v>
      </c>
      <c r="C476" s="37"/>
      <c r="D476" s="36"/>
      <c r="E476" s="36"/>
      <c r="F476" s="36"/>
      <c r="G476" s="36"/>
      <c r="H476" s="36"/>
    </row>
    <row r="477" spans="1:8" ht="14.25">
      <c r="A477" s="130" t="s">
        <v>670</v>
      </c>
      <c r="B477" s="41" t="s">
        <v>504</v>
      </c>
      <c r="C477" s="26"/>
      <c r="D477" s="22"/>
      <c r="E477" s="13">
        <v>415.25</v>
      </c>
      <c r="F477" s="14">
        <f>E477*$F$2</f>
        <v>527.3675000000001</v>
      </c>
      <c r="G477" s="15">
        <f>E477*$G$2</f>
        <v>130803.75</v>
      </c>
      <c r="H477" s="16">
        <f>G477*$H$2</f>
        <v>166120.7625</v>
      </c>
    </row>
    <row r="478" spans="1:8" ht="14.25">
      <c r="A478" s="58"/>
      <c r="B478" s="59" t="s">
        <v>226</v>
      </c>
      <c r="C478" s="35"/>
      <c r="D478" s="36"/>
      <c r="E478" s="36"/>
      <c r="F478" s="36"/>
      <c r="G478" s="36"/>
      <c r="H478" s="36"/>
    </row>
    <row r="479" spans="1:8" ht="14.25">
      <c r="A479" s="44"/>
      <c r="B479" s="41" t="s">
        <v>488</v>
      </c>
      <c r="C479" s="26"/>
      <c r="D479" s="22" t="s">
        <v>403</v>
      </c>
      <c r="E479" s="13"/>
      <c r="F479" s="14"/>
      <c r="G479" s="15"/>
      <c r="H479" s="16"/>
    </row>
    <row r="480" spans="1:8" ht="14.25">
      <c r="A480" s="44"/>
      <c r="B480" s="41" t="s">
        <v>489</v>
      </c>
      <c r="C480" s="26"/>
      <c r="D480" s="22" t="s">
        <v>490</v>
      </c>
      <c r="E480" s="13"/>
      <c r="F480" s="14"/>
      <c r="G480" s="15"/>
      <c r="H480" s="16"/>
    </row>
    <row r="481" spans="1:8" ht="14.25">
      <c r="A481" s="130" t="s">
        <v>671</v>
      </c>
      <c r="B481" s="41" t="s">
        <v>489</v>
      </c>
      <c r="C481" s="26"/>
      <c r="D481" s="22" t="s">
        <v>490</v>
      </c>
      <c r="E481" s="13">
        <v>69.68</v>
      </c>
      <c r="F481" s="14">
        <f aca="true" t="shared" si="9" ref="F481:F488">E481*$F$2</f>
        <v>88.49360000000001</v>
      </c>
      <c r="G481" s="15">
        <f aca="true" t="shared" si="10" ref="G481:G488">E481*$G$2</f>
        <v>21949.2</v>
      </c>
      <c r="H481" s="16">
        <f aca="true" t="shared" si="11" ref="H481:H488">G481*$H$2</f>
        <v>27875.484</v>
      </c>
    </row>
    <row r="482" spans="1:8" ht="14.25">
      <c r="A482" s="130" t="s">
        <v>672</v>
      </c>
      <c r="B482" s="41" t="s">
        <v>500</v>
      </c>
      <c r="C482" s="26"/>
      <c r="D482" s="22" t="s">
        <v>490</v>
      </c>
      <c r="E482" s="13">
        <v>69.68</v>
      </c>
      <c r="F482" s="14">
        <f t="shared" si="9"/>
        <v>88.49360000000001</v>
      </c>
      <c r="G482" s="15">
        <f t="shared" si="10"/>
        <v>21949.2</v>
      </c>
      <c r="H482" s="16">
        <f t="shared" si="11"/>
        <v>27875.484</v>
      </c>
    </row>
    <row r="483" spans="1:8" ht="14.25">
      <c r="A483" s="130" t="s">
        <v>673</v>
      </c>
      <c r="B483" s="41" t="s">
        <v>491</v>
      </c>
      <c r="C483" s="26" t="s">
        <v>222</v>
      </c>
      <c r="D483" s="22" t="s">
        <v>492</v>
      </c>
      <c r="E483" s="13">
        <v>277.13</v>
      </c>
      <c r="F483" s="14">
        <f t="shared" si="9"/>
        <v>351.9551</v>
      </c>
      <c r="G483" s="15">
        <f t="shared" si="10"/>
        <v>87295.95</v>
      </c>
      <c r="H483" s="16">
        <f t="shared" si="11"/>
        <v>110865.8565</v>
      </c>
    </row>
    <row r="484" spans="1:8" ht="14.25">
      <c r="A484" s="130" t="s">
        <v>674</v>
      </c>
      <c r="B484" s="43" t="s">
        <v>51</v>
      </c>
      <c r="C484" s="19" t="s">
        <v>53</v>
      </c>
      <c r="D484" s="18" t="s">
        <v>374</v>
      </c>
      <c r="E484" s="13">
        <v>19.5</v>
      </c>
      <c r="F484" s="14">
        <f t="shared" si="9"/>
        <v>24.765</v>
      </c>
      <c r="G484" s="15">
        <f t="shared" si="10"/>
        <v>6142.5</v>
      </c>
      <c r="H484" s="16">
        <f t="shared" si="11"/>
        <v>7800.975</v>
      </c>
    </row>
    <row r="485" spans="1:8" ht="14.25">
      <c r="A485" s="130" t="s">
        <v>675</v>
      </c>
      <c r="B485" s="41" t="s">
        <v>496</v>
      </c>
      <c r="C485" s="26" t="s">
        <v>53</v>
      </c>
      <c r="D485" s="22" t="s">
        <v>374</v>
      </c>
      <c r="E485" s="13">
        <v>23.76</v>
      </c>
      <c r="F485" s="14">
        <f t="shared" si="9"/>
        <v>30.175200000000004</v>
      </c>
      <c r="G485" s="15">
        <f t="shared" si="10"/>
        <v>7484.400000000001</v>
      </c>
      <c r="H485" s="16">
        <f t="shared" si="11"/>
        <v>9505.188</v>
      </c>
    </row>
    <row r="486" spans="1:8" ht="14.25">
      <c r="A486" s="130" t="s">
        <v>676</v>
      </c>
      <c r="B486" s="41" t="s">
        <v>496</v>
      </c>
      <c r="C486" s="26" t="s">
        <v>53</v>
      </c>
      <c r="D486" s="22" t="s">
        <v>396</v>
      </c>
      <c r="E486" s="13">
        <v>94.15</v>
      </c>
      <c r="F486" s="14">
        <f t="shared" si="9"/>
        <v>119.57050000000001</v>
      </c>
      <c r="G486" s="15">
        <f t="shared" si="10"/>
        <v>29657.25</v>
      </c>
      <c r="H486" s="16">
        <f t="shared" si="11"/>
        <v>37664.707500000004</v>
      </c>
    </row>
    <row r="487" spans="1:8" ht="14.25">
      <c r="A487" s="130" t="s">
        <v>677</v>
      </c>
      <c r="B487" s="41" t="s">
        <v>107</v>
      </c>
      <c r="C487" s="26" t="s">
        <v>222</v>
      </c>
      <c r="D487" s="22"/>
      <c r="E487" s="13">
        <v>14.01</v>
      </c>
      <c r="F487" s="14">
        <f t="shared" si="9"/>
        <v>17.7927</v>
      </c>
      <c r="G487" s="15">
        <f t="shared" si="10"/>
        <v>4413.15</v>
      </c>
      <c r="H487" s="16">
        <f t="shared" si="11"/>
        <v>5604.7005</v>
      </c>
    </row>
    <row r="488" spans="1:8" ht="14.25">
      <c r="A488" s="130" t="s">
        <v>678</v>
      </c>
      <c r="B488" s="41" t="s">
        <v>75</v>
      </c>
      <c r="C488" s="19" t="s">
        <v>222</v>
      </c>
      <c r="D488" s="18"/>
      <c r="E488" s="13">
        <v>14.01</v>
      </c>
      <c r="F488" s="14">
        <f t="shared" si="9"/>
        <v>17.7927</v>
      </c>
      <c r="G488" s="15">
        <f t="shared" si="10"/>
        <v>4413.15</v>
      </c>
      <c r="H488" s="16">
        <f t="shared" si="11"/>
        <v>5604.7005</v>
      </c>
    </row>
    <row r="489" spans="1:8" ht="14.25">
      <c r="A489" s="151"/>
      <c r="B489" s="152" t="s">
        <v>724</v>
      </c>
      <c r="C489" s="127"/>
      <c r="D489" s="128"/>
      <c r="E489" s="128"/>
      <c r="F489" s="128"/>
      <c r="G489" s="128"/>
      <c r="H489" s="128"/>
    </row>
    <row r="490" spans="1:8" ht="14.25">
      <c r="A490" s="146" t="s">
        <v>747</v>
      </c>
      <c r="B490" s="147" t="s">
        <v>725</v>
      </c>
      <c r="C490" s="19" t="s">
        <v>222</v>
      </c>
      <c r="D490" s="18"/>
      <c r="E490" s="13">
        <v>251.6</v>
      </c>
      <c r="F490" s="14">
        <f aca="true" t="shared" si="12" ref="F490:F513">E490*$F$2</f>
        <v>319.532</v>
      </c>
      <c r="G490" s="15">
        <f aca="true" t="shared" si="13" ref="G490:G513">E490*$G$2</f>
        <v>79254</v>
      </c>
      <c r="H490" s="16">
        <f aca="true" t="shared" si="14" ref="H490:H513">G490*$H$2</f>
        <v>100652.58</v>
      </c>
    </row>
    <row r="491" spans="1:8" ht="14.25">
      <c r="A491" s="146" t="s">
        <v>748</v>
      </c>
      <c r="B491" s="147" t="s">
        <v>725</v>
      </c>
      <c r="C491" s="19" t="s">
        <v>222</v>
      </c>
      <c r="D491" s="18"/>
      <c r="E491" s="13">
        <v>480.85</v>
      </c>
      <c r="F491" s="14">
        <f t="shared" si="12"/>
        <v>610.6795000000001</v>
      </c>
      <c r="G491" s="15">
        <f t="shared" si="13"/>
        <v>151467.75</v>
      </c>
      <c r="H491" s="16">
        <f t="shared" si="14"/>
        <v>192364.0425</v>
      </c>
    </row>
    <row r="492" spans="1:8" ht="14.25">
      <c r="A492" s="146" t="s">
        <v>749</v>
      </c>
      <c r="B492" s="147" t="s">
        <v>726</v>
      </c>
      <c r="C492" s="19" t="s">
        <v>222</v>
      </c>
      <c r="D492" s="18"/>
      <c r="E492" s="13">
        <v>251.6</v>
      </c>
      <c r="F492" s="14">
        <f t="shared" si="12"/>
        <v>319.532</v>
      </c>
      <c r="G492" s="15">
        <f t="shared" si="13"/>
        <v>79254</v>
      </c>
      <c r="H492" s="16">
        <f t="shared" si="14"/>
        <v>100652.58</v>
      </c>
    </row>
    <row r="493" spans="1:8" ht="14.25">
      <c r="A493" s="146" t="s">
        <v>750</v>
      </c>
      <c r="B493" s="147" t="s">
        <v>726</v>
      </c>
      <c r="C493" s="19" t="s">
        <v>222</v>
      </c>
      <c r="D493" s="18"/>
      <c r="E493" s="13">
        <v>480.85</v>
      </c>
      <c r="F493" s="14">
        <f t="shared" si="12"/>
        <v>610.6795000000001</v>
      </c>
      <c r="G493" s="15">
        <f t="shared" si="13"/>
        <v>151467.75</v>
      </c>
      <c r="H493" s="16">
        <f t="shared" si="14"/>
        <v>192364.0425</v>
      </c>
    </row>
    <row r="494" spans="1:8" ht="14.25">
      <c r="A494" s="146" t="s">
        <v>751</v>
      </c>
      <c r="B494" s="147" t="s">
        <v>727</v>
      </c>
      <c r="C494" s="19" t="s">
        <v>222</v>
      </c>
      <c r="D494" s="18"/>
      <c r="E494" s="13">
        <v>430.5</v>
      </c>
      <c r="F494" s="14">
        <f t="shared" si="12"/>
        <v>546.735</v>
      </c>
      <c r="G494" s="15">
        <f t="shared" si="13"/>
        <v>135607.5</v>
      </c>
      <c r="H494" s="16">
        <f t="shared" si="14"/>
        <v>172221.525</v>
      </c>
    </row>
    <row r="495" spans="1:8" ht="14.25">
      <c r="A495" s="146" t="s">
        <v>752</v>
      </c>
      <c r="B495" s="147" t="s">
        <v>728</v>
      </c>
      <c r="C495" s="19" t="s">
        <v>222</v>
      </c>
      <c r="D495" s="18"/>
      <c r="E495" s="13">
        <v>430.5</v>
      </c>
      <c r="F495" s="14">
        <f t="shared" si="12"/>
        <v>546.735</v>
      </c>
      <c r="G495" s="15">
        <f t="shared" si="13"/>
        <v>135607.5</v>
      </c>
      <c r="H495" s="16">
        <f t="shared" si="14"/>
        <v>172221.525</v>
      </c>
    </row>
    <row r="496" spans="1:8" ht="14.25">
      <c r="A496" s="146" t="s">
        <v>753</v>
      </c>
      <c r="B496" s="147" t="s">
        <v>729</v>
      </c>
      <c r="C496" s="19" t="s">
        <v>222</v>
      </c>
      <c r="D496" s="18"/>
      <c r="E496" s="13">
        <v>430.5</v>
      </c>
      <c r="F496" s="14">
        <f t="shared" si="12"/>
        <v>546.735</v>
      </c>
      <c r="G496" s="15">
        <f t="shared" si="13"/>
        <v>135607.5</v>
      </c>
      <c r="H496" s="16">
        <f t="shared" si="14"/>
        <v>172221.525</v>
      </c>
    </row>
    <row r="497" spans="1:8" ht="14.25">
      <c r="A497" s="146" t="s">
        <v>754</v>
      </c>
      <c r="B497" s="147" t="s">
        <v>730</v>
      </c>
      <c r="C497" s="19" t="s">
        <v>222</v>
      </c>
      <c r="D497" s="18"/>
      <c r="E497" s="13">
        <v>430.5</v>
      </c>
      <c r="F497" s="14">
        <f t="shared" si="12"/>
        <v>546.735</v>
      </c>
      <c r="G497" s="15">
        <f t="shared" si="13"/>
        <v>135607.5</v>
      </c>
      <c r="H497" s="16">
        <f t="shared" si="14"/>
        <v>172221.525</v>
      </c>
    </row>
    <row r="498" spans="1:8" ht="14.25">
      <c r="A498" s="146" t="s">
        <v>755</v>
      </c>
      <c r="B498" s="147" t="s">
        <v>731</v>
      </c>
      <c r="C498" s="19" t="s">
        <v>222</v>
      </c>
      <c r="D498" s="18"/>
      <c r="E498" s="13">
        <v>430.5</v>
      </c>
      <c r="F498" s="14">
        <f t="shared" si="12"/>
        <v>546.735</v>
      </c>
      <c r="G498" s="15">
        <f t="shared" si="13"/>
        <v>135607.5</v>
      </c>
      <c r="H498" s="16">
        <f t="shared" si="14"/>
        <v>172221.525</v>
      </c>
    </row>
    <row r="499" spans="1:8" ht="14.25">
      <c r="A499" s="146" t="s">
        <v>756</v>
      </c>
      <c r="B499" s="147" t="s">
        <v>732</v>
      </c>
      <c r="C499" s="19" t="s">
        <v>222</v>
      </c>
      <c r="D499" s="18"/>
      <c r="E499" s="13">
        <v>430.5</v>
      </c>
      <c r="F499" s="14">
        <f t="shared" si="12"/>
        <v>546.735</v>
      </c>
      <c r="G499" s="15">
        <f t="shared" si="13"/>
        <v>135607.5</v>
      </c>
      <c r="H499" s="16">
        <f t="shared" si="14"/>
        <v>172221.525</v>
      </c>
    </row>
    <row r="500" spans="1:8" ht="14.25">
      <c r="A500" s="146" t="s">
        <v>757</v>
      </c>
      <c r="B500" s="147" t="s">
        <v>733</v>
      </c>
      <c r="C500" s="19" t="s">
        <v>222</v>
      </c>
      <c r="D500" s="18"/>
      <c r="E500" s="13">
        <v>500.53</v>
      </c>
      <c r="F500" s="14">
        <f t="shared" si="12"/>
        <v>635.6731</v>
      </c>
      <c r="G500" s="15">
        <f t="shared" si="13"/>
        <v>157666.94999999998</v>
      </c>
      <c r="H500" s="16">
        <f t="shared" si="14"/>
        <v>200237.02649999998</v>
      </c>
    </row>
    <row r="501" spans="1:8" ht="14.25">
      <c r="A501" s="146" t="s">
        <v>758</v>
      </c>
      <c r="B501" s="147" t="s">
        <v>734</v>
      </c>
      <c r="C501" s="19" t="s">
        <v>222</v>
      </c>
      <c r="D501" s="18"/>
      <c r="E501" s="13">
        <v>500.53</v>
      </c>
      <c r="F501" s="14">
        <f t="shared" si="12"/>
        <v>635.6731</v>
      </c>
      <c r="G501" s="15">
        <f t="shared" si="13"/>
        <v>157666.94999999998</v>
      </c>
      <c r="H501" s="16">
        <f t="shared" si="14"/>
        <v>200237.02649999998</v>
      </c>
    </row>
    <row r="502" spans="1:8" ht="14.25">
      <c r="A502" s="146" t="s">
        <v>808</v>
      </c>
      <c r="B502" s="147" t="s">
        <v>789</v>
      </c>
      <c r="C502" s="19" t="s">
        <v>53</v>
      </c>
      <c r="D502" s="18" t="s">
        <v>790</v>
      </c>
      <c r="E502" s="13">
        <v>292.38</v>
      </c>
      <c r="F502" s="14">
        <f t="shared" si="12"/>
        <v>371.3226</v>
      </c>
      <c r="G502" s="15">
        <f t="shared" si="13"/>
        <v>92099.7</v>
      </c>
      <c r="H502" s="16">
        <f t="shared" si="14"/>
        <v>116966.61899999999</v>
      </c>
    </row>
    <row r="503" spans="1:8" ht="14.25">
      <c r="A503" s="146" t="s">
        <v>809</v>
      </c>
      <c r="B503" s="147" t="s">
        <v>789</v>
      </c>
      <c r="C503" s="19" t="s">
        <v>66</v>
      </c>
      <c r="D503" s="18" t="s">
        <v>791</v>
      </c>
      <c r="E503" s="13">
        <v>530.14</v>
      </c>
      <c r="F503" s="14">
        <f t="shared" si="12"/>
        <v>673.2778</v>
      </c>
      <c r="G503" s="15">
        <f t="shared" si="13"/>
        <v>166994.1</v>
      </c>
      <c r="H503" s="16">
        <f t="shared" si="14"/>
        <v>212082.507</v>
      </c>
    </row>
    <row r="504" spans="1:8" ht="14.25">
      <c r="A504" s="146" t="s">
        <v>810</v>
      </c>
      <c r="B504" s="147" t="s">
        <v>792</v>
      </c>
      <c r="C504" s="19" t="s">
        <v>823</v>
      </c>
      <c r="D504" s="18" t="s">
        <v>790</v>
      </c>
      <c r="E504" s="13">
        <v>292.38</v>
      </c>
      <c r="F504" s="14">
        <f t="shared" si="12"/>
        <v>371.3226</v>
      </c>
      <c r="G504" s="15">
        <f t="shared" si="13"/>
        <v>92099.7</v>
      </c>
      <c r="H504" s="16">
        <f t="shared" si="14"/>
        <v>116966.61899999999</v>
      </c>
    </row>
    <row r="505" spans="1:8" ht="14.25">
      <c r="A505" s="146" t="s">
        <v>811</v>
      </c>
      <c r="B505" s="147" t="s">
        <v>792</v>
      </c>
      <c r="C505" s="19" t="s">
        <v>824</v>
      </c>
      <c r="D505" s="18" t="s">
        <v>791</v>
      </c>
      <c r="E505" s="13">
        <v>530.14</v>
      </c>
      <c r="F505" s="14">
        <f t="shared" si="12"/>
        <v>673.2778</v>
      </c>
      <c r="G505" s="15">
        <f t="shared" si="13"/>
        <v>166994.1</v>
      </c>
      <c r="H505" s="16">
        <f t="shared" si="14"/>
        <v>212082.507</v>
      </c>
    </row>
    <row r="506" spans="1:8" ht="14.25">
      <c r="A506" s="146" t="s">
        <v>812</v>
      </c>
      <c r="B506" s="147" t="s">
        <v>793</v>
      </c>
      <c r="C506" s="19" t="s">
        <v>69</v>
      </c>
      <c r="D506" s="18" t="s">
        <v>790</v>
      </c>
      <c r="E506" s="13">
        <v>292.38</v>
      </c>
      <c r="F506" s="14">
        <f t="shared" si="12"/>
        <v>371.3226</v>
      </c>
      <c r="G506" s="15">
        <f t="shared" si="13"/>
        <v>92099.7</v>
      </c>
      <c r="H506" s="16">
        <f t="shared" si="14"/>
        <v>116966.61899999999</v>
      </c>
    </row>
    <row r="507" spans="1:8" ht="14.25">
      <c r="A507" s="146" t="s">
        <v>813</v>
      </c>
      <c r="B507" s="147" t="s">
        <v>793</v>
      </c>
      <c r="C507" s="19" t="s">
        <v>825</v>
      </c>
      <c r="D507" s="18" t="s">
        <v>791</v>
      </c>
      <c r="E507" s="13">
        <v>530.14</v>
      </c>
      <c r="F507" s="14">
        <f t="shared" si="12"/>
        <v>673.2778</v>
      </c>
      <c r="G507" s="15">
        <f t="shared" si="13"/>
        <v>166994.1</v>
      </c>
      <c r="H507" s="16">
        <f t="shared" si="14"/>
        <v>212082.507</v>
      </c>
    </row>
    <row r="508" spans="1:8" ht="14.25">
      <c r="A508" s="146" t="s">
        <v>814</v>
      </c>
      <c r="B508" s="147" t="s">
        <v>794</v>
      </c>
      <c r="C508" s="19" t="s">
        <v>826</v>
      </c>
      <c r="D508" s="18" t="s">
        <v>791</v>
      </c>
      <c r="E508" s="13">
        <v>500.53</v>
      </c>
      <c r="F508" s="14">
        <f t="shared" si="12"/>
        <v>635.6731</v>
      </c>
      <c r="G508" s="15">
        <f t="shared" si="13"/>
        <v>157666.94999999998</v>
      </c>
      <c r="H508" s="16">
        <f t="shared" si="14"/>
        <v>200237.02649999998</v>
      </c>
    </row>
    <row r="509" spans="1:8" ht="14.25">
      <c r="A509" s="146" t="s">
        <v>815</v>
      </c>
      <c r="B509" s="147" t="s">
        <v>795</v>
      </c>
      <c r="C509" s="19" t="s">
        <v>827</v>
      </c>
      <c r="D509" s="18" t="s">
        <v>791</v>
      </c>
      <c r="E509" s="13">
        <v>500.53</v>
      </c>
      <c r="F509" s="14">
        <f t="shared" si="12"/>
        <v>635.6731</v>
      </c>
      <c r="G509" s="15">
        <f t="shared" si="13"/>
        <v>157666.94999999998</v>
      </c>
      <c r="H509" s="16">
        <f t="shared" si="14"/>
        <v>200237.02649999998</v>
      </c>
    </row>
    <row r="510" spans="1:8" ht="14.25">
      <c r="A510" s="156" t="s">
        <v>816</v>
      </c>
      <c r="B510" s="154" t="s">
        <v>796</v>
      </c>
      <c r="C510" s="155" t="s">
        <v>828</v>
      </c>
      <c r="D510" s="158" t="s">
        <v>791</v>
      </c>
      <c r="E510" s="13">
        <v>441.49</v>
      </c>
      <c r="F510" s="14">
        <f t="shared" si="12"/>
        <v>560.6923</v>
      </c>
      <c r="G510" s="15">
        <f t="shared" si="13"/>
        <v>139069.35</v>
      </c>
      <c r="H510" s="16">
        <f t="shared" si="14"/>
        <v>176618.07450000002</v>
      </c>
    </row>
    <row r="511" spans="1:8" ht="14.25">
      <c r="A511" s="156" t="s">
        <v>817</v>
      </c>
      <c r="B511" s="154" t="s">
        <v>797</v>
      </c>
      <c r="C511" s="155" t="s">
        <v>829</v>
      </c>
      <c r="D511" s="158" t="s">
        <v>791</v>
      </c>
      <c r="E511" s="13">
        <v>441.49</v>
      </c>
      <c r="F511" s="14">
        <f t="shared" si="12"/>
        <v>560.6923</v>
      </c>
      <c r="G511" s="15">
        <f t="shared" si="13"/>
        <v>139069.35</v>
      </c>
      <c r="H511" s="16">
        <f t="shared" si="14"/>
        <v>176618.07450000002</v>
      </c>
    </row>
    <row r="512" spans="1:8" ht="14.25">
      <c r="A512" s="156" t="s">
        <v>818</v>
      </c>
      <c r="B512" s="154" t="s">
        <v>798</v>
      </c>
      <c r="C512" s="155" t="s">
        <v>830</v>
      </c>
      <c r="D512" s="158" t="s">
        <v>791</v>
      </c>
      <c r="E512" s="13">
        <v>430.5</v>
      </c>
      <c r="F512" s="14">
        <f t="shared" si="12"/>
        <v>546.735</v>
      </c>
      <c r="G512" s="15">
        <f t="shared" si="13"/>
        <v>135607.5</v>
      </c>
      <c r="H512" s="16">
        <f t="shared" si="14"/>
        <v>172221.525</v>
      </c>
    </row>
    <row r="513" spans="1:8" ht="14.25">
      <c r="A513" s="156" t="s">
        <v>819</v>
      </c>
      <c r="B513" s="154" t="s">
        <v>799</v>
      </c>
      <c r="C513" s="155" t="s">
        <v>831</v>
      </c>
      <c r="D513" s="158" t="s">
        <v>791</v>
      </c>
      <c r="E513" s="13">
        <v>430.5</v>
      </c>
      <c r="F513" s="14">
        <f t="shared" si="12"/>
        <v>546.735</v>
      </c>
      <c r="G513" s="15">
        <f t="shared" si="13"/>
        <v>135607.5</v>
      </c>
      <c r="H513" s="16">
        <f t="shared" si="14"/>
        <v>172221.525</v>
      </c>
    </row>
    <row r="514" spans="1:8" ht="14.25">
      <c r="A514" s="151"/>
      <c r="B514" s="152" t="s">
        <v>503</v>
      </c>
      <c r="C514" s="127"/>
      <c r="D514" s="128"/>
      <c r="E514" s="129"/>
      <c r="F514" s="129"/>
      <c r="G514" s="129"/>
      <c r="H514" s="129"/>
    </row>
    <row r="515" spans="1:8" ht="22.5">
      <c r="A515" s="130" t="s">
        <v>679</v>
      </c>
      <c r="B515" s="43" t="s">
        <v>45</v>
      </c>
      <c r="C515" s="19" t="s">
        <v>222</v>
      </c>
      <c r="D515" s="18" t="s">
        <v>505</v>
      </c>
      <c r="E515" s="13">
        <v>21.1</v>
      </c>
      <c r="F515" s="14">
        <f aca="true" t="shared" si="15" ref="F515:F522">E515*$F$2</f>
        <v>26.797</v>
      </c>
      <c r="G515" s="15">
        <f aca="true" t="shared" si="16" ref="G515:G522">E515*$G$2</f>
        <v>6646.5</v>
      </c>
      <c r="H515" s="16">
        <f aca="true" t="shared" si="17" ref="H515:H522">G515*$H$2</f>
        <v>8441.055</v>
      </c>
    </row>
    <row r="516" spans="1:8" ht="22.5">
      <c r="A516" s="130" t="s">
        <v>680</v>
      </c>
      <c r="B516" s="43" t="s">
        <v>46</v>
      </c>
      <c r="C516" s="19" t="s">
        <v>235</v>
      </c>
      <c r="D516" s="18" t="s">
        <v>505</v>
      </c>
      <c r="E516" s="13">
        <v>21.1</v>
      </c>
      <c r="F516" s="14">
        <f t="shared" si="15"/>
        <v>26.797</v>
      </c>
      <c r="G516" s="15">
        <f t="shared" si="16"/>
        <v>6646.5</v>
      </c>
      <c r="H516" s="16">
        <f t="shared" si="17"/>
        <v>8441.055</v>
      </c>
    </row>
    <row r="517" spans="1:8" ht="14.25">
      <c r="A517" s="130" t="s">
        <v>681</v>
      </c>
      <c r="B517" s="42" t="s">
        <v>506</v>
      </c>
      <c r="C517" s="17" t="s">
        <v>99</v>
      </c>
      <c r="D517" s="12" t="s">
        <v>367</v>
      </c>
      <c r="E517" s="13">
        <v>20.39</v>
      </c>
      <c r="F517" s="14">
        <f t="shared" si="15"/>
        <v>25.895300000000002</v>
      </c>
      <c r="G517" s="15">
        <f t="shared" si="16"/>
        <v>6422.85</v>
      </c>
      <c r="H517" s="16">
        <f t="shared" si="17"/>
        <v>8157.0195</v>
      </c>
    </row>
    <row r="518" spans="1:8" ht="14.25">
      <c r="A518" s="130" t="s">
        <v>682</v>
      </c>
      <c r="B518" s="42" t="s">
        <v>507</v>
      </c>
      <c r="C518" s="19" t="s">
        <v>59</v>
      </c>
      <c r="D518" s="12" t="s">
        <v>396</v>
      </c>
      <c r="E518" s="13">
        <v>7.98</v>
      </c>
      <c r="F518" s="14">
        <f t="shared" si="15"/>
        <v>10.1346</v>
      </c>
      <c r="G518" s="15">
        <f t="shared" si="16"/>
        <v>2513.7000000000003</v>
      </c>
      <c r="H518" s="16">
        <f t="shared" si="17"/>
        <v>3192.3990000000003</v>
      </c>
    </row>
    <row r="519" spans="1:8" ht="14.25">
      <c r="A519" s="130" t="s">
        <v>683</v>
      </c>
      <c r="B519" s="42" t="s">
        <v>507</v>
      </c>
      <c r="C519" s="19" t="s">
        <v>59</v>
      </c>
      <c r="D519" s="12" t="s">
        <v>353</v>
      </c>
      <c r="E519" s="13">
        <v>78.72</v>
      </c>
      <c r="F519" s="14">
        <f t="shared" si="15"/>
        <v>99.9744</v>
      </c>
      <c r="G519" s="15">
        <f t="shared" si="16"/>
        <v>24796.8</v>
      </c>
      <c r="H519" s="16">
        <f t="shared" si="17"/>
        <v>31491.935999999998</v>
      </c>
    </row>
    <row r="520" spans="1:8" ht="14.25">
      <c r="A520" s="130" t="s">
        <v>684</v>
      </c>
      <c r="B520" s="42" t="s">
        <v>508</v>
      </c>
      <c r="C520" s="17" t="s">
        <v>99</v>
      </c>
      <c r="D520" s="12" t="s">
        <v>367</v>
      </c>
      <c r="E520" s="13">
        <v>20.92</v>
      </c>
      <c r="F520" s="14">
        <f t="shared" si="15"/>
        <v>26.568400000000004</v>
      </c>
      <c r="G520" s="15">
        <f t="shared" si="16"/>
        <v>6589.8</v>
      </c>
      <c r="H520" s="16">
        <f t="shared" si="17"/>
        <v>8369.046</v>
      </c>
    </row>
    <row r="521" spans="1:8" ht="14.25">
      <c r="A521" s="130" t="s">
        <v>685</v>
      </c>
      <c r="B521" s="42" t="s">
        <v>509</v>
      </c>
      <c r="C521" s="17" t="s">
        <v>99</v>
      </c>
      <c r="D521" s="12" t="s">
        <v>367</v>
      </c>
      <c r="E521" s="13">
        <v>15.43</v>
      </c>
      <c r="F521" s="14">
        <f t="shared" si="15"/>
        <v>19.5961</v>
      </c>
      <c r="G521" s="15">
        <f t="shared" si="16"/>
        <v>4860.45</v>
      </c>
      <c r="H521" s="16">
        <f t="shared" si="17"/>
        <v>6172.7715</v>
      </c>
    </row>
    <row r="522" spans="1:8" ht="14.25">
      <c r="A522" s="130" t="s">
        <v>686</v>
      </c>
      <c r="B522" s="41" t="s">
        <v>510</v>
      </c>
      <c r="C522" s="17" t="s">
        <v>99</v>
      </c>
      <c r="D522" s="22" t="s">
        <v>367</v>
      </c>
      <c r="E522" s="13">
        <v>68.97</v>
      </c>
      <c r="F522" s="14">
        <f t="shared" si="15"/>
        <v>87.5919</v>
      </c>
      <c r="G522" s="15">
        <f t="shared" si="16"/>
        <v>21725.55</v>
      </c>
      <c r="H522" s="16">
        <f t="shared" si="17"/>
        <v>27591.4485</v>
      </c>
    </row>
  </sheetData>
  <sheetProtection password="DD79" sheet="1" selectLockedCells="1"/>
  <printOptions gridLines="1"/>
  <pageMargins left="0.31496062992125984" right="0.2755905511811024" top="0.5511811023622047" bottom="0.6299212598425197" header="0.15748031496062992" footer="0.15748031496062992"/>
  <pageSetup fitToHeight="11" fitToWidth="1" horizontalDpi="600" verticalDpi="600" orientation="portrait" paperSize="9" scale="89" r:id="rId2"/>
  <headerFooter alignWithMargins="0">
    <oddHeader>&amp;L&amp;14Detax (tájékoztató jellegű) árlista&amp;R&amp;14Kiadja: Front-Dent Kft</oddHeader>
    <oddFooter>&amp;L&amp;14www.frontdent.hu&amp;C&amp;P.oldal.&amp;RÉrvényes 315Ft/Euro árfolyamig, 
2017.05.08-tól visszavonásig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Stemal</dc:creator>
  <cp:keywords/>
  <dc:description/>
  <cp:lastModifiedBy>Bakonyi</cp:lastModifiedBy>
  <cp:lastPrinted>2017-05-18T11:47:01Z</cp:lastPrinted>
  <dcterms:created xsi:type="dcterms:W3CDTF">2009-04-07T11:14:48Z</dcterms:created>
  <dcterms:modified xsi:type="dcterms:W3CDTF">2017-06-08T08:12:09Z</dcterms:modified>
  <cp:category/>
  <cp:version/>
  <cp:contentType/>
  <cp:contentStatus/>
</cp:coreProperties>
</file>