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25" activeTab="0"/>
  </bookViews>
  <sheets>
    <sheet name="180116" sheetId="1" r:id="rId1"/>
  </sheets>
  <definedNames>
    <definedName name="_xlnm.Print_Titles" localSheetId="0">'180116'!$1:$1</definedName>
    <definedName name="_xlnm.Print_Area" localSheetId="0">'180116'!$A$1:$G$122</definedName>
  </definedNames>
  <calcPr fullCalcOnLoad="1"/>
</workbook>
</file>

<file path=xl/sharedStrings.xml><?xml version="1.0" encoding="utf-8"?>
<sst xmlns="http://schemas.openxmlformats.org/spreadsheetml/2006/main" count="339" uniqueCount="283">
  <si>
    <t>Front-Dent cikkszám</t>
  </si>
  <si>
    <t>Nettó Eur</t>
  </si>
  <si>
    <t>Bruttó Eur</t>
  </si>
  <si>
    <t>Nettó Ft</t>
  </si>
  <si>
    <t>Bruttó Ft</t>
  </si>
  <si>
    <t>Megnevezés</t>
  </si>
  <si>
    <t>Futar</t>
  </si>
  <si>
    <t>Futar Normal pack</t>
  </si>
  <si>
    <t>2 x 50 ml, 6 mixing tips</t>
  </si>
  <si>
    <t>Futar Fast Normal pack</t>
  </si>
  <si>
    <t>Futar D Normal pack</t>
  </si>
  <si>
    <t xml:space="preserve">2 x 50 ml, 6 mixing tips </t>
  </si>
  <si>
    <t>Futar D Slow Normal pack</t>
  </si>
  <si>
    <t>Futar D Fast Normal pack</t>
  </si>
  <si>
    <t>Identium</t>
  </si>
  <si>
    <t>Identium Light Normal pack</t>
  </si>
  <si>
    <t>2 x 50 ml, 8 mixing tips</t>
  </si>
  <si>
    <t xml:space="preserve">Identium Light Fast Normal pack </t>
  </si>
  <si>
    <t xml:space="preserve">Identium Medium Intro pack </t>
  </si>
  <si>
    <t>1 x 380 ml + Acc.</t>
  </si>
  <si>
    <t>Identium Medium Refill pack</t>
  </si>
  <si>
    <t>2 x 380 ml</t>
  </si>
  <si>
    <t>Identium Medium Fast Intro pack</t>
  </si>
  <si>
    <t xml:space="preserve">Identium Medium Fast Refill pack </t>
  </si>
  <si>
    <t>Identium Heavy Intro pack</t>
  </si>
  <si>
    <t>1 x 380 ml, 50 ml Light + Acc.</t>
  </si>
  <si>
    <t>Identium Heavy Refill pack</t>
  </si>
  <si>
    <t>Identium Heavy Fast Intro pack</t>
  </si>
  <si>
    <t>Identium Heavy Fast Refill pack</t>
  </si>
  <si>
    <t>Panasil</t>
  </si>
  <si>
    <t>Panasil Putty Normal pack</t>
  </si>
  <si>
    <t>1 x 900 ml</t>
  </si>
  <si>
    <t>Panasil Putty Economy pack</t>
  </si>
  <si>
    <t>4 x 900 ml</t>
  </si>
  <si>
    <t>Panasil Putty Soft Intro pack</t>
  </si>
  <si>
    <t>1 x 400 ml</t>
  </si>
  <si>
    <t>Panasil Putty Soft Normal pack</t>
  </si>
  <si>
    <t>Panasil Putty Soft Economy pack</t>
  </si>
  <si>
    <t>Panasil Putty Fast Set Intro pack</t>
  </si>
  <si>
    <t>Panasil Putty Fast Set Normal pack</t>
  </si>
  <si>
    <t>Panasil Putty Fast Set Economy pack</t>
  </si>
  <si>
    <t>Panasil binetics Putty Fast Intro pack</t>
  </si>
  <si>
    <t>1 x 380 ml, 10 dynamic mixers</t>
  </si>
  <si>
    <t>Panasil binetics Putty Fast Refill pack</t>
  </si>
  <si>
    <t>Panasil binetics Putty Soft Intro pack</t>
  </si>
  <si>
    <t>Panasil binetics Putty Soft Refill pack</t>
  </si>
  <si>
    <t>Panasil tray Fast Heavy Intro pack</t>
  </si>
  <si>
    <t>Panasil tray Fast Heavy Refill pack</t>
  </si>
  <si>
    <t>Panasil tray Soft Heavy Intro pack</t>
  </si>
  <si>
    <t>Panasil tray Soft Heavy Refill pack</t>
  </si>
  <si>
    <t>Panasil contact two in one Light Normal pack</t>
  </si>
  <si>
    <t>Panasil contact plus X-Light Normal pack</t>
  </si>
  <si>
    <t>Panasil initial contact X-Light Normal pack</t>
  </si>
  <si>
    <t>Panasil initial contact Regular Normal pack</t>
  </si>
  <si>
    <t>Panasil initial contact X-Light Fast Normal pack</t>
  </si>
  <si>
    <t>Panasil initial contact Light Fast Normal pack</t>
  </si>
  <si>
    <t>Panasil initial contact Regular Fast Normal pack</t>
  </si>
  <si>
    <t>Panasil monophase Medium Normal pack</t>
  </si>
  <si>
    <t>Panasil tray Soft Heavy Normal pack</t>
  </si>
  <si>
    <t>Panasil tray Fast Heavy Normal pack</t>
  </si>
  <si>
    <t>Panasil tray Soft Heavy Fast Normal pack</t>
  </si>
  <si>
    <t>Monopren</t>
  </si>
  <si>
    <t>Silginat</t>
  </si>
  <si>
    <t>Silginat Strawberry Normal pack</t>
  </si>
  <si>
    <t>6 x 50 ml, 6 mixing tips</t>
  </si>
  <si>
    <t>Silginat Strawberry Bulk pack</t>
  </si>
  <si>
    <t>24 x 50 ml</t>
  </si>
  <si>
    <t>Silginat Normal pack</t>
  </si>
  <si>
    <t>Silginat Bulk pack</t>
  </si>
  <si>
    <t>Silginat Intro pack</t>
  </si>
  <si>
    <t>1 x 380 ml, 10 dynamic mixers, 4 Multi Trays</t>
  </si>
  <si>
    <t>Silginat Refill pack</t>
  </si>
  <si>
    <t>Silginat Strawberry Intro pack</t>
  </si>
  <si>
    <t>Silginat Strawberry Refill pack</t>
  </si>
  <si>
    <t>Mucopren</t>
  </si>
  <si>
    <t>Mucopren Adhesive</t>
  </si>
  <si>
    <t>1 x 10 ml</t>
  </si>
  <si>
    <t>Mucopren silicone sealant Normal pack</t>
  </si>
  <si>
    <t>1 x 50 ml, 10 mixing tips ø 3.2 mm</t>
  </si>
  <si>
    <t>Mucopren Soft Normal pack</t>
  </si>
  <si>
    <t>2 x 50 ml, 12 mixing tips ø 6.5 mm</t>
  </si>
  <si>
    <t>Mucopren Soft Basic Set</t>
  </si>
  <si>
    <t>1 x 50 ml Mucopren Soft + Acc.</t>
  </si>
  <si>
    <t>Lastik</t>
  </si>
  <si>
    <t>Lastic function Medium Normal pack</t>
  </si>
  <si>
    <t>1 x 155 ml</t>
  </si>
  <si>
    <t>Lastic 90 Fine Normal pack</t>
  </si>
  <si>
    <t>Lastic Xtra Putty Normal pack</t>
  </si>
  <si>
    <t>1 x 582 ml</t>
  </si>
  <si>
    <t>Lastic Xtra Putty Bulk pack</t>
  </si>
  <si>
    <t>1 x 5820 ml</t>
  </si>
  <si>
    <t>Lastic Universal paste hardener</t>
  </si>
  <si>
    <t>1 x 60 ml</t>
  </si>
  <si>
    <t>Lastic  Starter pack</t>
  </si>
  <si>
    <t>1 x 582 ml Lastic Xtra Putty, Lastic 90 Fine + Acc</t>
  </si>
  <si>
    <t>Lab</t>
  </si>
  <si>
    <t>Visalys Core</t>
  </si>
  <si>
    <t>Visalys Core White Syringe Normal pack</t>
  </si>
  <si>
    <t>2 x 5 ml, 20 mixing tips, 10 IOT, 10 endo tips</t>
  </si>
  <si>
    <t>Visalys Core Dentin Syringe Normal pack</t>
  </si>
  <si>
    <t>Visalys Core Dentin Syringe Intro pack</t>
  </si>
  <si>
    <t>1 x 5 ml, 10 mixing tips, 5 IOT, 5 endo tips</t>
  </si>
  <si>
    <t>Visalys Core White Syringe Intro pack</t>
  </si>
  <si>
    <t>Visalys Core White Cartridge Normal pack</t>
  </si>
  <si>
    <t>1 x 25 ml, 20 mixing tips, 20 IOT</t>
  </si>
  <si>
    <t>Visalys Core Dentin Cartridge Normal pack</t>
  </si>
  <si>
    <t>Visalys Temp</t>
  </si>
  <si>
    <t>Visalys Temp A1 Normal pack</t>
  </si>
  <si>
    <t>1 x 50 ml, 15 mixing tips</t>
  </si>
  <si>
    <t>Visalys Temp A2 Normal pack</t>
  </si>
  <si>
    <t>Visalys Temp A3 Normal pack</t>
  </si>
  <si>
    <t xml:space="preserve">1 x 50 ml, 15 mixing tips </t>
  </si>
  <si>
    <t>Visalys Temp A2 Bonus pack</t>
  </si>
  <si>
    <t>5 x 50 ml, 15 mixing tips</t>
  </si>
  <si>
    <t>Visalys Temp A3 Bonus pack</t>
  </si>
  <si>
    <t>Visalys Whitening</t>
  </si>
  <si>
    <t>50 pieces</t>
  </si>
  <si>
    <t>Silosept</t>
  </si>
  <si>
    <t>Silosept Normal pack</t>
  </si>
  <si>
    <t>1 x 800 g tub, 54 Identification labels</t>
  </si>
  <si>
    <t>Silosept Economy pack</t>
  </si>
  <si>
    <t>4 x 800 g tub, 216 Identification labels</t>
  </si>
  <si>
    <t>Adhesives</t>
  </si>
  <si>
    <t>Reto Adhesive</t>
  </si>
  <si>
    <t>Panasil Adhesive</t>
  </si>
  <si>
    <t>Identium Adhesive</t>
  </si>
  <si>
    <t>Accessories</t>
  </si>
  <si>
    <t>Applyfix 4</t>
  </si>
  <si>
    <t>for 50 ml cartridges 1:1/2:1</t>
  </si>
  <si>
    <t>Applyfix 5</t>
  </si>
  <si>
    <t>2 plastic appl. syringes, 12 syringe tips + Acc.</t>
  </si>
  <si>
    <t>Orthoskavident C Normal pack</t>
  </si>
  <si>
    <t>1 x 150 ml</t>
  </si>
  <si>
    <t>Orthoskavident C Economy pack</t>
  </si>
  <si>
    <t>3 x 150 ml</t>
  </si>
  <si>
    <t>Universal mixing pad</t>
  </si>
  <si>
    <t>5 x 20 sheets</t>
  </si>
  <si>
    <t>Applyfix 6</t>
  </si>
  <si>
    <t>for 50 ml cartridges 4:1/10:1</t>
  </si>
  <si>
    <t>Multi Tray Posterior</t>
  </si>
  <si>
    <t>Multi Tray Sideless Posterior</t>
  </si>
  <si>
    <t>Multi Tray Anterior</t>
  </si>
  <si>
    <t>30 pieces</t>
  </si>
  <si>
    <t>Multi Tray Quadrant</t>
  </si>
  <si>
    <t>Kisol foil</t>
  </si>
  <si>
    <t>200 pieces, colorless, transparent</t>
  </si>
  <si>
    <t>Applyfix 8</t>
  </si>
  <si>
    <t>for 25 ml cartridges 1:1/2:1</t>
  </si>
  <si>
    <t>Mixing tips, green, ø 6.5 mm</t>
  </si>
  <si>
    <t>500 tips</t>
  </si>
  <si>
    <t>Mixing tips, blue-orange, ø 3.2 mm</t>
  </si>
  <si>
    <t>50 tips for Visalys Temp</t>
  </si>
  <si>
    <t>Syringe tips for Applyfix 5</t>
  </si>
  <si>
    <t xml:space="preserve">Mixing tips, blue, ø 3.2 mm </t>
  </si>
  <si>
    <t>60 tips for Mucopren silicone sealant</t>
  </si>
  <si>
    <t xml:space="preserve">Intraoral tips, transparent, ø 1.0 mm </t>
  </si>
  <si>
    <t xml:space="preserve">96 tips for mixing tips, green, ø 6.5 mm </t>
  </si>
  <si>
    <t xml:space="preserve">Intraoral tips, yellow, ø 1.0 mm </t>
  </si>
  <si>
    <t xml:space="preserve">96 tips for mixing tips, yellow, ø 4.2 mm </t>
  </si>
  <si>
    <t xml:space="preserve">Intraoral tips, transparent, ø 1.2 mm </t>
  </si>
  <si>
    <t xml:space="preserve">50 tips for mixing tips, brown, ø 2.5 mm </t>
  </si>
  <si>
    <t xml:space="preserve">Endo tips, transparent, ø 0.8 mm </t>
  </si>
  <si>
    <t xml:space="preserve">50 tips for mixing tips brown ø 2.5 mm </t>
  </si>
  <si>
    <t xml:space="preserve">50 tips for mixing tips, yellow, ø 4.2 mm </t>
  </si>
  <si>
    <t xml:space="preserve">Mixing tips, yellow short, ø 4.2 mm </t>
  </si>
  <si>
    <t>50 tips for Visalys Core</t>
  </si>
  <si>
    <t xml:space="preserve">Mixing tips, brown, ø 2.5 mm </t>
  </si>
  <si>
    <t>50 tips</t>
  </si>
  <si>
    <t>100 tips</t>
  </si>
  <si>
    <t xml:space="preserve">Mixing tips, yellow, ø 4.2 mm </t>
  </si>
  <si>
    <t>Dynamic mixers, blue</t>
  </si>
  <si>
    <t>45 pieces for 380 ml cartridge</t>
  </si>
  <si>
    <t>Sympress Dispenser</t>
  </si>
  <si>
    <t>230 Volt, 50 Hz, Standard</t>
  </si>
  <si>
    <t>KE11912</t>
  </si>
  <si>
    <t>KE11926</t>
  </si>
  <si>
    <t>KE11932</t>
  </si>
  <si>
    <t>KE11951</t>
  </si>
  <si>
    <t>KE11961</t>
  </si>
  <si>
    <t>KE13701</t>
  </si>
  <si>
    <t>KE13711</t>
  </si>
  <si>
    <t>KE14716</t>
  </si>
  <si>
    <t>KE14717</t>
  </si>
  <si>
    <t>KE14718</t>
  </si>
  <si>
    <t>KE14719</t>
  </si>
  <si>
    <t>KE14724</t>
  </si>
  <si>
    <t>KE14725</t>
  </si>
  <si>
    <t>KE14726</t>
  </si>
  <si>
    <t>KE14727</t>
  </si>
  <si>
    <t>KE11101</t>
  </si>
  <si>
    <t>KE11103</t>
  </si>
  <si>
    <t>KE11120</t>
  </si>
  <si>
    <t>KE11121</t>
  </si>
  <si>
    <t>KE11123</t>
  </si>
  <si>
    <t>KE11140</t>
  </si>
  <si>
    <t>KE11141</t>
  </si>
  <si>
    <t>KE11143</t>
  </si>
  <si>
    <t>KE14700</t>
  </si>
  <si>
    <t>KE14701</t>
  </si>
  <si>
    <t>KE14702</t>
  </si>
  <si>
    <t>KE14703</t>
  </si>
  <si>
    <t>KE14704</t>
  </si>
  <si>
    <t>KE14705</t>
  </si>
  <si>
    <t>KE14706</t>
  </si>
  <si>
    <t>KE14707</t>
  </si>
  <si>
    <t>KE11781</t>
  </si>
  <si>
    <t>KE11892</t>
  </si>
  <si>
    <t>KE13401</t>
  </si>
  <si>
    <t>KE13431</t>
  </si>
  <si>
    <t>KE13461</t>
  </si>
  <si>
    <t>KE13471</t>
  </si>
  <si>
    <t>KE13481</t>
  </si>
  <si>
    <t>KE13501</t>
  </si>
  <si>
    <t>KE13541</t>
  </si>
  <si>
    <t>KE13551</t>
  </si>
  <si>
    <t>KE13561</t>
  </si>
  <si>
    <t>KE13826</t>
  </si>
  <si>
    <t>KE13827</t>
  </si>
  <si>
    <t>KE13846</t>
  </si>
  <si>
    <t>KE13847</t>
  </si>
  <si>
    <t>KE14712</t>
  </si>
  <si>
    <t>KE14713</t>
  </si>
  <si>
    <t>KE14714</t>
  </si>
  <si>
    <t>KE14715</t>
  </si>
  <si>
    <t>KE14203</t>
  </si>
  <si>
    <t>KE15686</t>
  </si>
  <si>
    <t>KE15687</t>
  </si>
  <si>
    <t>KE28105</t>
  </si>
  <si>
    <t>KE15301</t>
  </si>
  <si>
    <t>KE15501</t>
  </si>
  <si>
    <t>KE15711</t>
  </si>
  <si>
    <t>KE15715</t>
  </si>
  <si>
    <t>KE16113</t>
  </si>
  <si>
    <t>KE28285</t>
  </si>
  <si>
    <t>KE13860</t>
  </si>
  <si>
    <t>KE13861</t>
  </si>
  <si>
    <t>KE13865</t>
  </si>
  <si>
    <t>KE13866</t>
  </si>
  <si>
    <t>KE13870</t>
  </si>
  <si>
    <t>KE13871</t>
  </si>
  <si>
    <t>KE13780</t>
  </si>
  <si>
    <t>KE13781</t>
  </si>
  <si>
    <t>KE13782</t>
  </si>
  <si>
    <t>KE13794</t>
  </si>
  <si>
    <t>KE13795</t>
  </si>
  <si>
    <t>KE18701</t>
  </si>
  <si>
    <t>KE18703</t>
  </si>
  <si>
    <t>KE16201</t>
  </si>
  <si>
    <t>KE14101</t>
  </si>
  <si>
    <t>KE14204</t>
  </si>
  <si>
    <t>KE17203</t>
  </si>
  <si>
    <t>KE17204</t>
  </si>
  <si>
    <t>KE13063</t>
  </si>
  <si>
    <t>KE13065</t>
  </si>
  <si>
    <t>KE14603</t>
  </si>
  <si>
    <t>KE17208</t>
  </si>
  <si>
    <t>KE17750</t>
  </si>
  <si>
    <t>KE17751</t>
  </si>
  <si>
    <t>KE17752</t>
  </si>
  <si>
    <t>KE17753</t>
  </si>
  <si>
    <t>KE22301</t>
  </si>
  <si>
    <t>KE17212</t>
  </si>
  <si>
    <t>KE13789</t>
  </si>
  <si>
    <t>KE17207</t>
  </si>
  <si>
    <t>KE17217</t>
  </si>
  <si>
    <t>KE17221</t>
  </si>
  <si>
    <t>KE17222</t>
  </si>
  <si>
    <t>KE17223</t>
  </si>
  <si>
    <t>KE17224</t>
  </si>
  <si>
    <t>KE17225</t>
  </si>
  <si>
    <t>KE17230</t>
  </si>
  <si>
    <t>KE17232</t>
  </si>
  <si>
    <t>KE17234</t>
  </si>
  <si>
    <t>KE17235</t>
  </si>
  <si>
    <t>KE17240</t>
  </si>
  <si>
    <t>KE17242</t>
  </si>
  <si>
    <t>KE17900</t>
  </si>
  <si>
    <t>KE35910</t>
  </si>
  <si>
    <t>Mennyiség</t>
  </si>
  <si>
    <t>Panasil monophase Medium Intro pack</t>
  </si>
  <si>
    <t>Panasil monophase Medium Refill pack</t>
  </si>
  <si>
    <t>KE14708</t>
  </si>
  <si>
    <t>KE14709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</si>
</sst>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_-* #,##0.00\ [$€-407]_-;\-* #,##0.00\ [$€-407]_-;_-* &quot;-&quot;??\ [$€-407]_-;_-@_-"/>
    <numFmt numFmtId="169" formatCode="#,##0.00_ ;\-#,##0.00\ "/>
    <numFmt numFmtId="170" formatCode="#,##0\ _F_t"/>
    <numFmt numFmtId="171" formatCode="0.000000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2"/>
    </font>
    <font>
      <sz val="12"/>
      <name val="GB Officina San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2" applyNumberFormat="0" applyAlignment="0" applyProtection="0"/>
    <xf numFmtId="0" fontId="16" fillId="21" borderId="6" applyNumberFormat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8" applyNumberFormat="0" applyFill="0" applyAlignment="0" applyProtection="0"/>
    <xf numFmtId="0" fontId="5" fillId="22" borderId="9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0" fillId="4" borderId="0" applyNumberFormat="0" applyBorder="0" applyAlignment="0" applyProtection="0"/>
    <xf numFmtId="0" fontId="9" fillId="20" borderId="1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22" borderId="9" applyNumberFormat="0" applyFont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9" borderId="0" applyNumberFormat="0" applyBorder="0" applyAlignment="0" applyProtection="0"/>
    <xf numFmtId="0" fontId="5" fillId="0" borderId="0">
      <alignment/>
      <protection/>
    </xf>
    <xf numFmtId="0" fontId="10" fillId="20" borderId="2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21" borderId="6" applyNumberFormat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111" applyFill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/>
      <protection/>
    </xf>
    <xf numFmtId="1" fontId="5" fillId="0" borderId="11" xfId="111" applyNumberFormat="1" applyFont="1" applyFill="1" applyBorder="1" applyProtection="1">
      <alignment/>
      <protection/>
    </xf>
    <xf numFmtId="1" fontId="5" fillId="0" borderId="11" xfId="112" applyNumberFormat="1" applyFont="1" applyFill="1" applyBorder="1" applyProtection="1">
      <alignment/>
      <protection/>
    </xf>
    <xf numFmtId="0" fontId="6" fillId="0" borderId="0" xfId="111" applyFont="1" applyFill="1" applyProtection="1">
      <alignment/>
      <protection/>
    </xf>
    <xf numFmtId="0" fontId="2" fillId="0" borderId="0" xfId="11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111" applyFill="1" applyBorder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30" borderId="11" xfId="0" applyFont="1" applyFill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" fontId="5" fillId="0" borderId="10" xfId="111" applyNumberFormat="1" applyFont="1" applyFill="1" applyBorder="1" applyProtection="1">
      <alignment/>
      <protection/>
    </xf>
    <xf numFmtId="1" fontId="5" fillId="0" borderId="10" xfId="112" applyNumberFormat="1" applyFont="1" applyFill="1" applyBorder="1" applyProtection="1">
      <alignment/>
      <protection/>
    </xf>
    <xf numFmtId="0" fontId="0" fillId="31" borderId="0" xfId="0" applyFill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5" fillId="0" borderId="0" xfId="111" applyNumberFormat="1" applyFont="1" applyFill="1" applyBorder="1" applyProtection="1">
      <alignment/>
      <protection/>
    </xf>
    <xf numFmtId="1" fontId="5" fillId="0" borderId="0" xfId="112" applyNumberFormat="1" applyFont="1" applyFill="1" applyBorder="1" applyProtection="1">
      <alignment/>
      <protection/>
    </xf>
    <xf numFmtId="0" fontId="0" fillId="31" borderId="10" xfId="0" applyFill="1" applyBorder="1" applyAlignment="1" applyProtection="1">
      <alignment/>
      <protection/>
    </xf>
    <xf numFmtId="0" fontId="1" fillId="30" borderId="10" xfId="0" applyFont="1" applyFill="1" applyBorder="1" applyAlignment="1" applyProtection="1">
      <alignment/>
      <protection/>
    </xf>
    <xf numFmtId="0" fontId="1" fillId="30" borderId="11" xfId="0" applyFont="1" applyFill="1" applyBorder="1" applyAlignment="1" applyProtection="1">
      <alignment/>
      <protection/>
    </xf>
    <xf numFmtId="0" fontId="1" fillId="30" borderId="0" xfId="0" applyFont="1" applyFill="1" applyBorder="1" applyAlignment="1" applyProtection="1">
      <alignment/>
      <protection/>
    </xf>
    <xf numFmtId="0" fontId="2" fillId="0" borderId="0" xfId="111" applyFill="1" applyProtection="1">
      <alignment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1. jelölőszín" xfId="39"/>
    <cellStyle name="40% - 2. jelölőszín" xfId="40"/>
    <cellStyle name="40% - 3. jelölőszín" xfId="41"/>
    <cellStyle name="40% - 4. jelölőszín" xfId="42"/>
    <cellStyle name="40% - 5. jelölőszín" xfId="43"/>
    <cellStyle name="40% - 6. jelölőszín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1. jelölőszín" xfId="57"/>
    <cellStyle name="60% - 2. jelölőszín" xfId="58"/>
    <cellStyle name="60% - 3. jelölőszín" xfId="59"/>
    <cellStyle name="60% - 4. jelölőszín" xfId="60"/>
    <cellStyle name="60% - 5. jelölőszín" xfId="61"/>
    <cellStyle name="60% - 6. jelölőszín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kzent1" xfId="69"/>
    <cellStyle name="Akzent2" xfId="70"/>
    <cellStyle name="Akzent3" xfId="71"/>
    <cellStyle name="Akzent4" xfId="72"/>
    <cellStyle name="Akzent5" xfId="73"/>
    <cellStyle name="Akzent6" xfId="74"/>
    <cellStyle name="Ausgabe" xfId="75"/>
    <cellStyle name="Berechnung" xfId="76"/>
    <cellStyle name="Bevitel" xfId="77"/>
    <cellStyle name="Cím" xfId="78"/>
    <cellStyle name="Címsor 1" xfId="79"/>
    <cellStyle name="Címsor 2" xfId="80"/>
    <cellStyle name="Címsor 3" xfId="81"/>
    <cellStyle name="Címsor 4" xfId="82"/>
    <cellStyle name="Eingabe" xfId="83"/>
    <cellStyle name="Ellenőrzőcella" xfId="84"/>
    <cellStyle name="Ergebnis" xfId="85"/>
    <cellStyle name="Erklärender Text" xfId="86"/>
    <cellStyle name="Comma" xfId="87"/>
    <cellStyle name="Comma [0]" xfId="88"/>
    <cellStyle name="Figyelmeztetés" xfId="89"/>
    <cellStyle name="Gut" xfId="90"/>
    <cellStyle name="Hivatkozott cella" xfId="91"/>
    <cellStyle name="Jegyzet" xfId="92"/>
    <cellStyle name="Jelölőszín (1)" xfId="93"/>
    <cellStyle name="Jelölőszín (2)" xfId="94"/>
    <cellStyle name="Jelölőszín (3)" xfId="95"/>
    <cellStyle name="Jelölőszín (4)" xfId="96"/>
    <cellStyle name="Jelölőszín (5)" xfId="97"/>
    <cellStyle name="Jelölőszín (6)" xfId="98"/>
    <cellStyle name="Jelölőszín 1" xfId="99"/>
    <cellStyle name="Jelölőszín 2" xfId="100"/>
    <cellStyle name="Jelölőszín 3" xfId="101"/>
    <cellStyle name="Jelölőszín 4" xfId="102"/>
    <cellStyle name="Jelölőszín 5" xfId="103"/>
    <cellStyle name="Jelölőszín 6" xfId="104"/>
    <cellStyle name="Jó" xfId="105"/>
    <cellStyle name="Kimenet" xfId="106"/>
    <cellStyle name="Magyarázó szöveg" xfId="107"/>
    <cellStyle name="Normál 2" xfId="108"/>
    <cellStyle name="Normál 3" xfId="109"/>
    <cellStyle name="Normal_Complete" xfId="110"/>
    <cellStyle name="Normál_Komet 2009_01" xfId="111"/>
    <cellStyle name="Normál_Munka1" xfId="112"/>
    <cellStyle name="Normal_Sheet1" xfId="113"/>
    <cellStyle name="Notiz" xfId="114"/>
    <cellStyle name="Összesen" xfId="115"/>
    <cellStyle name="Currency" xfId="116"/>
    <cellStyle name="Currency [0]" xfId="117"/>
    <cellStyle name="Rossz" xfId="118"/>
    <cellStyle name="Schlecht" xfId="119"/>
    <cellStyle name="Semleges" xfId="120"/>
    <cellStyle name="Standard_pl1400-081127(0)" xfId="121"/>
    <cellStyle name="Számítás" xfId="122"/>
    <cellStyle name="Percent" xfId="123"/>
    <cellStyle name="Überschrift" xfId="124"/>
    <cellStyle name="Überschrift 1" xfId="125"/>
    <cellStyle name="Überschrift 2" xfId="126"/>
    <cellStyle name="Überschrift 3" xfId="127"/>
    <cellStyle name="Überschrift 4" xfId="128"/>
    <cellStyle name="Verknüpfte Zelle" xfId="129"/>
    <cellStyle name="Warnender Text" xfId="130"/>
    <cellStyle name="Zelle überprüfen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1.00390625" defaultRowHeight="15"/>
  <cols>
    <col min="1" max="1" width="12.57421875" style="7" bestFit="1" customWidth="1"/>
    <col min="2" max="2" width="41.8515625" style="2" bestFit="1" customWidth="1"/>
    <col min="3" max="3" width="44.421875" style="2" bestFit="1" customWidth="1"/>
    <col min="4" max="4" width="8.421875" style="7" bestFit="1" customWidth="1"/>
    <col min="5" max="5" width="7.57421875" style="8" bestFit="1" customWidth="1"/>
    <col min="6" max="6" width="7.00390625" style="7" bestFit="1" customWidth="1"/>
    <col min="7" max="7" width="7.421875" style="7" bestFit="1" customWidth="1"/>
    <col min="8" max="16384" width="11.00390625" style="7" customWidth="1"/>
  </cols>
  <sheetData>
    <row r="1" spans="1:7" s="6" customFormat="1" ht="30">
      <c r="A1" s="29" t="s">
        <v>0</v>
      </c>
      <c r="B1" s="29" t="s">
        <v>5</v>
      </c>
      <c r="C1" s="29" t="s">
        <v>278</v>
      </c>
      <c r="D1" s="30" t="s">
        <v>1</v>
      </c>
      <c r="E1" s="31" t="s">
        <v>2</v>
      </c>
      <c r="F1" s="30" t="s">
        <v>3</v>
      </c>
      <c r="G1" s="31" t="s">
        <v>4</v>
      </c>
    </row>
    <row r="2" spans="1:7" ht="15.75">
      <c r="A2" s="9"/>
      <c r="B2" s="1"/>
      <c r="C2" s="1"/>
      <c r="D2" s="11">
        <v>305</v>
      </c>
      <c r="E2" s="10">
        <v>1.27</v>
      </c>
      <c r="F2" s="11">
        <v>315</v>
      </c>
      <c r="G2" s="10">
        <v>1.27</v>
      </c>
    </row>
    <row r="3" spans="2:7" ht="15">
      <c r="B3" s="24" t="s">
        <v>6</v>
      </c>
      <c r="C3" s="25"/>
      <c r="D3" s="15"/>
      <c r="E3" s="16"/>
      <c r="F3" s="17"/>
      <c r="G3" s="18"/>
    </row>
    <row r="4" spans="1:7" ht="15">
      <c r="A4" s="13" t="s">
        <v>174</v>
      </c>
      <c r="B4" s="14" t="s">
        <v>7</v>
      </c>
      <c r="C4" s="26" t="s">
        <v>8</v>
      </c>
      <c r="D4" s="12">
        <f>F4/$D$2</f>
        <v>41.48196721311476</v>
      </c>
      <c r="E4" s="3">
        <f aca="true" t="shared" si="0" ref="E4:E64">D4*$E$2</f>
        <v>52.68209836065574</v>
      </c>
      <c r="F4" s="4">
        <v>12652</v>
      </c>
      <c r="G4" s="5">
        <f aca="true" t="shared" si="1" ref="G4:G64">F4*$G$2</f>
        <v>16068.04</v>
      </c>
    </row>
    <row r="5" spans="1:7" ht="15">
      <c r="A5" s="13" t="s">
        <v>175</v>
      </c>
      <c r="B5" s="14" t="s">
        <v>9</v>
      </c>
      <c r="C5" s="26" t="s">
        <v>8</v>
      </c>
      <c r="D5" s="12">
        <f aca="true" t="shared" si="2" ref="D5:D64">F5/$D$2</f>
        <v>41.48196721311476</v>
      </c>
      <c r="E5" s="3">
        <f t="shared" si="0"/>
        <v>52.68209836065574</v>
      </c>
      <c r="F5" s="4">
        <v>12652</v>
      </c>
      <c r="G5" s="5">
        <f t="shared" si="1"/>
        <v>16068.04</v>
      </c>
    </row>
    <row r="6" spans="1:7" ht="15">
      <c r="A6" s="13" t="s">
        <v>176</v>
      </c>
      <c r="B6" s="14" t="s">
        <v>10</v>
      </c>
      <c r="C6" s="26" t="s">
        <v>11</v>
      </c>
      <c r="D6" s="12">
        <f t="shared" si="2"/>
        <v>41.48196721311476</v>
      </c>
      <c r="E6" s="3">
        <f t="shared" si="0"/>
        <v>52.68209836065574</v>
      </c>
      <c r="F6" s="4">
        <v>12652</v>
      </c>
      <c r="G6" s="5">
        <f t="shared" si="1"/>
        <v>16068.04</v>
      </c>
    </row>
    <row r="7" spans="1:7" ht="15">
      <c r="A7" s="13" t="s">
        <v>177</v>
      </c>
      <c r="B7" s="14" t="s">
        <v>12</v>
      </c>
      <c r="C7" s="26" t="s">
        <v>8</v>
      </c>
      <c r="D7" s="12">
        <f t="shared" si="2"/>
        <v>41.48196721311476</v>
      </c>
      <c r="E7" s="3">
        <f t="shared" si="0"/>
        <v>52.68209836065574</v>
      </c>
      <c r="F7" s="4">
        <v>12652</v>
      </c>
      <c r="G7" s="5">
        <f t="shared" si="1"/>
        <v>16068.04</v>
      </c>
    </row>
    <row r="8" spans="1:7" ht="15">
      <c r="A8" s="13" t="s">
        <v>178</v>
      </c>
      <c r="B8" s="14" t="s">
        <v>13</v>
      </c>
      <c r="C8" s="26" t="s">
        <v>8</v>
      </c>
      <c r="D8" s="12">
        <f t="shared" si="2"/>
        <v>41.48196721311476</v>
      </c>
      <c r="E8" s="3">
        <f t="shared" si="0"/>
        <v>52.68209836065574</v>
      </c>
      <c r="F8" s="4">
        <v>12652</v>
      </c>
      <c r="G8" s="5">
        <f t="shared" si="1"/>
        <v>16068.04</v>
      </c>
    </row>
    <row r="9" spans="1:7" ht="15">
      <c r="A9" s="28"/>
      <c r="B9" s="19" t="s">
        <v>14</v>
      </c>
      <c r="C9" s="27"/>
      <c r="D9" s="20"/>
      <c r="E9" s="21"/>
      <c r="F9" s="22"/>
      <c r="G9" s="23"/>
    </row>
    <row r="10" spans="1:7" ht="15">
      <c r="A10" s="13" t="s">
        <v>179</v>
      </c>
      <c r="B10" s="14" t="s">
        <v>15</v>
      </c>
      <c r="C10" s="26" t="s">
        <v>16</v>
      </c>
      <c r="D10" s="12">
        <f t="shared" si="2"/>
        <v>54.65573770491803</v>
      </c>
      <c r="E10" s="3">
        <f t="shared" si="0"/>
        <v>69.41278688524591</v>
      </c>
      <c r="F10" s="4">
        <v>16670</v>
      </c>
      <c r="G10" s="5">
        <f t="shared" si="1"/>
        <v>21170.9</v>
      </c>
    </row>
    <row r="11" spans="1:7" ht="15">
      <c r="A11" s="13" t="s">
        <v>180</v>
      </c>
      <c r="B11" s="14" t="s">
        <v>17</v>
      </c>
      <c r="C11" s="26" t="s">
        <v>16</v>
      </c>
      <c r="D11" s="12">
        <f t="shared" si="2"/>
        <v>54.65573770491803</v>
      </c>
      <c r="E11" s="3">
        <f t="shared" si="0"/>
        <v>69.41278688524591</v>
      </c>
      <c r="F11" s="4">
        <v>16670</v>
      </c>
      <c r="G11" s="5">
        <f t="shared" si="1"/>
        <v>21170.9</v>
      </c>
    </row>
    <row r="12" spans="1:7" ht="15">
      <c r="A12" s="13" t="s">
        <v>181</v>
      </c>
      <c r="B12" s="14" t="s">
        <v>18</v>
      </c>
      <c r="C12" s="26" t="s">
        <v>19</v>
      </c>
      <c r="D12" s="12">
        <f t="shared" si="2"/>
        <v>114.30819672131148</v>
      </c>
      <c r="E12" s="3">
        <f t="shared" si="0"/>
        <v>145.17140983606558</v>
      </c>
      <c r="F12" s="4">
        <v>34864</v>
      </c>
      <c r="G12" s="5">
        <f t="shared" si="1"/>
        <v>44277.28</v>
      </c>
    </row>
    <row r="13" spans="1:7" ht="15">
      <c r="A13" s="13" t="s">
        <v>182</v>
      </c>
      <c r="B13" s="14" t="s">
        <v>20</v>
      </c>
      <c r="C13" s="26" t="s">
        <v>21</v>
      </c>
      <c r="D13" s="12">
        <f t="shared" si="2"/>
        <v>181.55081967213115</v>
      </c>
      <c r="E13" s="3">
        <f t="shared" si="0"/>
        <v>230.56954098360657</v>
      </c>
      <c r="F13" s="4">
        <v>55373</v>
      </c>
      <c r="G13" s="5">
        <f t="shared" si="1"/>
        <v>70323.71</v>
      </c>
    </row>
    <row r="14" spans="1:7" ht="15">
      <c r="A14" s="13" t="s">
        <v>183</v>
      </c>
      <c r="B14" s="14" t="s">
        <v>22</v>
      </c>
      <c r="C14" s="26" t="s">
        <v>19</v>
      </c>
      <c r="D14" s="12">
        <f t="shared" si="2"/>
        <v>114.30819672131148</v>
      </c>
      <c r="E14" s="3">
        <f t="shared" si="0"/>
        <v>145.17140983606558</v>
      </c>
      <c r="F14" s="4">
        <v>34864</v>
      </c>
      <c r="G14" s="5">
        <f t="shared" si="1"/>
        <v>44277.28</v>
      </c>
    </row>
    <row r="15" spans="1:7" ht="15">
      <c r="A15" s="13" t="s">
        <v>184</v>
      </c>
      <c r="B15" s="14" t="s">
        <v>23</v>
      </c>
      <c r="C15" s="26" t="s">
        <v>21</v>
      </c>
      <c r="D15" s="12">
        <f t="shared" si="2"/>
        <v>181.55081967213115</v>
      </c>
      <c r="E15" s="3">
        <f t="shared" si="0"/>
        <v>230.56954098360657</v>
      </c>
      <c r="F15" s="4">
        <v>55373</v>
      </c>
      <c r="G15" s="5">
        <f t="shared" si="1"/>
        <v>70323.71</v>
      </c>
    </row>
    <row r="16" spans="1:7" ht="15">
      <c r="A16" s="13" t="s">
        <v>185</v>
      </c>
      <c r="B16" s="14" t="s">
        <v>24</v>
      </c>
      <c r="C16" s="26" t="s">
        <v>25</v>
      </c>
      <c r="D16" s="12">
        <f t="shared" si="2"/>
        <v>114.30819672131148</v>
      </c>
      <c r="E16" s="3">
        <f t="shared" si="0"/>
        <v>145.17140983606558</v>
      </c>
      <c r="F16" s="4">
        <v>34864</v>
      </c>
      <c r="G16" s="5">
        <f t="shared" si="1"/>
        <v>44277.28</v>
      </c>
    </row>
    <row r="17" spans="1:7" ht="15">
      <c r="A17" s="13" t="s">
        <v>186</v>
      </c>
      <c r="B17" s="14" t="s">
        <v>26</v>
      </c>
      <c r="C17" s="26" t="s">
        <v>21</v>
      </c>
      <c r="D17" s="12">
        <f t="shared" si="2"/>
        <v>181.55081967213115</v>
      </c>
      <c r="E17" s="3">
        <f t="shared" si="0"/>
        <v>230.56954098360657</v>
      </c>
      <c r="F17" s="4">
        <v>55373</v>
      </c>
      <c r="G17" s="5">
        <f t="shared" si="1"/>
        <v>70323.71</v>
      </c>
    </row>
    <row r="18" spans="1:7" ht="15">
      <c r="A18" s="13" t="s">
        <v>187</v>
      </c>
      <c r="B18" s="14" t="s">
        <v>27</v>
      </c>
      <c r="C18" s="26" t="s">
        <v>25</v>
      </c>
      <c r="D18" s="12">
        <f t="shared" si="2"/>
        <v>114.30819672131148</v>
      </c>
      <c r="E18" s="3">
        <f t="shared" si="0"/>
        <v>145.17140983606558</v>
      </c>
      <c r="F18" s="4">
        <v>34864</v>
      </c>
      <c r="G18" s="5">
        <f t="shared" si="1"/>
        <v>44277.28</v>
      </c>
    </row>
    <row r="19" spans="1:7" ht="15">
      <c r="A19" s="13" t="s">
        <v>188</v>
      </c>
      <c r="B19" s="14" t="s">
        <v>28</v>
      </c>
      <c r="C19" s="26" t="s">
        <v>21</v>
      </c>
      <c r="D19" s="12">
        <f t="shared" si="2"/>
        <v>181.55081967213115</v>
      </c>
      <c r="E19" s="3">
        <f t="shared" si="0"/>
        <v>230.56954098360657</v>
      </c>
      <c r="F19" s="4">
        <v>55373</v>
      </c>
      <c r="G19" s="5">
        <f t="shared" si="1"/>
        <v>70323.71</v>
      </c>
    </row>
    <row r="20" spans="1:7" ht="15">
      <c r="A20" s="28"/>
      <c r="B20" s="19" t="s">
        <v>29</v>
      </c>
      <c r="C20" s="27"/>
      <c r="D20" s="20"/>
      <c r="E20" s="21"/>
      <c r="F20" s="22"/>
      <c r="G20" s="23"/>
    </row>
    <row r="21" spans="1:7" ht="15">
      <c r="A21" s="13" t="s">
        <v>189</v>
      </c>
      <c r="B21" s="14" t="s">
        <v>30</v>
      </c>
      <c r="C21" s="26" t="s">
        <v>31</v>
      </c>
      <c r="D21" s="12">
        <f t="shared" si="2"/>
        <v>86.7344262295082</v>
      </c>
      <c r="E21" s="3">
        <f t="shared" si="0"/>
        <v>110.15272131147542</v>
      </c>
      <c r="F21" s="4">
        <v>26454</v>
      </c>
      <c r="G21" s="5">
        <f t="shared" si="1"/>
        <v>33596.58</v>
      </c>
    </row>
    <row r="22" spans="1:7" ht="15">
      <c r="A22" s="13" t="s">
        <v>190</v>
      </c>
      <c r="B22" s="14" t="s">
        <v>32</v>
      </c>
      <c r="C22" s="26" t="s">
        <v>33</v>
      </c>
      <c r="D22" s="12">
        <f t="shared" si="2"/>
        <v>312.472131147541</v>
      </c>
      <c r="E22" s="3">
        <f t="shared" si="0"/>
        <v>396.83960655737707</v>
      </c>
      <c r="F22" s="4">
        <v>95304</v>
      </c>
      <c r="G22" s="5">
        <f t="shared" si="1"/>
        <v>121036.08</v>
      </c>
    </row>
    <row r="23" spans="1:7" ht="15">
      <c r="A23" s="13" t="s">
        <v>191</v>
      </c>
      <c r="B23" s="14" t="s">
        <v>34</v>
      </c>
      <c r="C23" s="26" t="s">
        <v>35</v>
      </c>
      <c r="D23" s="12">
        <f t="shared" si="2"/>
        <v>43.324590163934424</v>
      </c>
      <c r="E23" s="3">
        <f t="shared" si="0"/>
        <v>55.022229508196716</v>
      </c>
      <c r="F23" s="4">
        <v>13214</v>
      </c>
      <c r="G23" s="5">
        <f t="shared" si="1"/>
        <v>16781.78</v>
      </c>
    </row>
    <row r="24" spans="1:7" ht="15">
      <c r="A24" s="13" t="s">
        <v>192</v>
      </c>
      <c r="B24" s="14" t="s">
        <v>36</v>
      </c>
      <c r="C24" s="26" t="s">
        <v>31</v>
      </c>
      <c r="D24" s="12">
        <f t="shared" si="2"/>
        <v>86.7344262295082</v>
      </c>
      <c r="E24" s="3">
        <f t="shared" si="0"/>
        <v>110.15272131147542</v>
      </c>
      <c r="F24" s="4">
        <v>26454</v>
      </c>
      <c r="G24" s="5">
        <f t="shared" si="1"/>
        <v>33596.58</v>
      </c>
    </row>
    <row r="25" spans="1:7" ht="15">
      <c r="A25" s="13" t="s">
        <v>193</v>
      </c>
      <c r="B25" s="14" t="s">
        <v>37</v>
      </c>
      <c r="C25" s="26" t="s">
        <v>33</v>
      </c>
      <c r="D25" s="12">
        <f t="shared" si="2"/>
        <v>312.472131147541</v>
      </c>
      <c r="E25" s="3">
        <f t="shared" si="0"/>
        <v>396.83960655737707</v>
      </c>
      <c r="F25" s="4">
        <v>95304</v>
      </c>
      <c r="G25" s="5">
        <f t="shared" si="1"/>
        <v>121036.08</v>
      </c>
    </row>
    <row r="26" spans="1:7" ht="15">
      <c r="A26" s="13" t="s">
        <v>194</v>
      </c>
      <c r="B26" s="14" t="s">
        <v>38</v>
      </c>
      <c r="C26" s="26" t="s">
        <v>35</v>
      </c>
      <c r="D26" s="12">
        <f t="shared" si="2"/>
        <v>43.324590163934424</v>
      </c>
      <c r="E26" s="3">
        <f t="shared" si="0"/>
        <v>55.022229508196716</v>
      </c>
      <c r="F26" s="4">
        <v>13214</v>
      </c>
      <c r="G26" s="5">
        <f t="shared" si="1"/>
        <v>16781.78</v>
      </c>
    </row>
    <row r="27" spans="1:7" ht="15">
      <c r="A27" s="13" t="s">
        <v>195</v>
      </c>
      <c r="B27" s="14" t="s">
        <v>39</v>
      </c>
      <c r="C27" s="26" t="s">
        <v>31</v>
      </c>
      <c r="D27" s="12">
        <f t="shared" si="2"/>
        <v>86.7344262295082</v>
      </c>
      <c r="E27" s="3">
        <f t="shared" si="0"/>
        <v>110.15272131147542</v>
      </c>
      <c r="F27" s="4">
        <v>26454</v>
      </c>
      <c r="G27" s="5">
        <f t="shared" si="1"/>
        <v>33596.58</v>
      </c>
    </row>
    <row r="28" spans="1:7" ht="15">
      <c r="A28" s="13" t="s">
        <v>196</v>
      </c>
      <c r="B28" s="14" t="s">
        <v>40</v>
      </c>
      <c r="C28" s="26" t="s">
        <v>33</v>
      </c>
      <c r="D28" s="12">
        <f t="shared" si="2"/>
        <v>312.472131147541</v>
      </c>
      <c r="E28" s="3">
        <f t="shared" si="0"/>
        <v>396.83960655737707</v>
      </c>
      <c r="F28" s="4">
        <v>95304</v>
      </c>
      <c r="G28" s="5">
        <f t="shared" si="1"/>
        <v>121036.08</v>
      </c>
    </row>
    <row r="29" spans="1:7" ht="15">
      <c r="A29" s="13" t="s">
        <v>197</v>
      </c>
      <c r="B29" s="14" t="s">
        <v>41</v>
      </c>
      <c r="C29" s="26" t="s">
        <v>42</v>
      </c>
      <c r="D29" s="12">
        <f t="shared" si="2"/>
        <v>90.42622950819673</v>
      </c>
      <c r="E29" s="3">
        <f t="shared" si="0"/>
        <v>114.84131147540984</v>
      </c>
      <c r="F29" s="4">
        <v>27580</v>
      </c>
      <c r="G29" s="5">
        <f t="shared" si="1"/>
        <v>35026.6</v>
      </c>
    </row>
    <row r="30" spans="1:7" ht="15">
      <c r="A30" s="13" t="s">
        <v>198</v>
      </c>
      <c r="B30" s="14" t="s">
        <v>43</v>
      </c>
      <c r="C30" s="26" t="s">
        <v>21</v>
      </c>
      <c r="D30" s="12">
        <f t="shared" si="2"/>
        <v>152.97377049180326</v>
      </c>
      <c r="E30" s="3">
        <f t="shared" si="0"/>
        <v>194.27668852459016</v>
      </c>
      <c r="F30" s="4">
        <v>46657</v>
      </c>
      <c r="G30" s="5">
        <f t="shared" si="1"/>
        <v>59254.39</v>
      </c>
    </row>
    <row r="31" spans="1:7" ht="15">
      <c r="A31" s="13" t="s">
        <v>199</v>
      </c>
      <c r="B31" s="14" t="s">
        <v>44</v>
      </c>
      <c r="C31" s="26" t="s">
        <v>42</v>
      </c>
      <c r="D31" s="12">
        <f t="shared" si="2"/>
        <v>90.42622950819673</v>
      </c>
      <c r="E31" s="3">
        <f t="shared" si="0"/>
        <v>114.84131147540984</v>
      </c>
      <c r="F31" s="4">
        <v>27580</v>
      </c>
      <c r="G31" s="5">
        <f t="shared" si="1"/>
        <v>35026.6</v>
      </c>
    </row>
    <row r="32" spans="1:7" ht="15">
      <c r="A32" s="13" t="s">
        <v>200</v>
      </c>
      <c r="B32" s="14" t="s">
        <v>45</v>
      </c>
      <c r="C32" s="26" t="s">
        <v>21</v>
      </c>
      <c r="D32" s="12">
        <f t="shared" si="2"/>
        <v>152.97377049180326</v>
      </c>
      <c r="E32" s="3">
        <f t="shared" si="0"/>
        <v>194.27668852459016</v>
      </c>
      <c r="F32" s="4">
        <v>46657</v>
      </c>
      <c r="G32" s="5">
        <f t="shared" si="1"/>
        <v>59254.39</v>
      </c>
    </row>
    <row r="33" spans="1:7" ht="15">
      <c r="A33" s="13" t="s">
        <v>201</v>
      </c>
      <c r="B33" s="14" t="s">
        <v>46</v>
      </c>
      <c r="C33" s="26" t="s">
        <v>42</v>
      </c>
      <c r="D33" s="12">
        <f t="shared" si="2"/>
        <v>90.42622950819673</v>
      </c>
      <c r="E33" s="3">
        <f t="shared" si="0"/>
        <v>114.84131147540984</v>
      </c>
      <c r="F33" s="4">
        <v>27580</v>
      </c>
      <c r="G33" s="5">
        <f t="shared" si="1"/>
        <v>35026.6</v>
      </c>
    </row>
    <row r="34" spans="1:7" ht="15">
      <c r="A34" s="13" t="s">
        <v>202</v>
      </c>
      <c r="B34" s="14" t="s">
        <v>47</v>
      </c>
      <c r="C34" s="26" t="s">
        <v>21</v>
      </c>
      <c r="D34" s="12">
        <f t="shared" si="2"/>
        <v>152.97377049180326</v>
      </c>
      <c r="E34" s="3">
        <f t="shared" si="0"/>
        <v>194.27668852459016</v>
      </c>
      <c r="F34" s="4">
        <v>46657</v>
      </c>
      <c r="G34" s="5">
        <f t="shared" si="1"/>
        <v>59254.39</v>
      </c>
    </row>
    <row r="35" spans="1:7" ht="15">
      <c r="A35" s="13" t="s">
        <v>203</v>
      </c>
      <c r="B35" s="14" t="s">
        <v>48</v>
      </c>
      <c r="C35" s="26" t="s">
        <v>42</v>
      </c>
      <c r="D35" s="12">
        <f t="shared" si="2"/>
        <v>90.42622950819673</v>
      </c>
      <c r="E35" s="3">
        <f t="shared" si="0"/>
        <v>114.84131147540984</v>
      </c>
      <c r="F35" s="4">
        <v>27580</v>
      </c>
      <c r="G35" s="5">
        <f t="shared" si="1"/>
        <v>35026.6</v>
      </c>
    </row>
    <row r="36" spans="1:9" ht="15">
      <c r="A36" s="13" t="s">
        <v>204</v>
      </c>
      <c r="B36" s="14" t="s">
        <v>49</v>
      </c>
      <c r="C36" s="26" t="s">
        <v>21</v>
      </c>
      <c r="D36" s="12">
        <f t="shared" si="2"/>
        <v>152.97377049180326</v>
      </c>
      <c r="E36" s="3">
        <f t="shared" si="0"/>
        <v>194.27668852459016</v>
      </c>
      <c r="F36" s="4">
        <v>46657</v>
      </c>
      <c r="G36" s="5">
        <f t="shared" si="1"/>
        <v>59254.39</v>
      </c>
      <c r="I36" s="32"/>
    </row>
    <row r="37" spans="1:9" ht="15">
      <c r="A37" s="33" t="s">
        <v>281</v>
      </c>
      <c r="B37" s="34" t="s">
        <v>279</v>
      </c>
      <c r="C37" s="34" t="s">
        <v>42</v>
      </c>
      <c r="D37" s="12">
        <f>F37/$D$2</f>
        <v>90.42622950819673</v>
      </c>
      <c r="E37" s="3">
        <f>D37*$E$2</f>
        <v>114.84131147540984</v>
      </c>
      <c r="F37" s="4">
        <v>27580</v>
      </c>
      <c r="G37" s="5">
        <f>F37*$G$2</f>
        <v>35026.6</v>
      </c>
      <c r="I37" s="32"/>
    </row>
    <row r="38" spans="1:9" ht="15">
      <c r="A38" s="33" t="s">
        <v>282</v>
      </c>
      <c r="B38" s="34" t="s">
        <v>280</v>
      </c>
      <c r="C38" s="34" t="s">
        <v>21</v>
      </c>
      <c r="D38" s="12">
        <f>F38/$D$2</f>
        <v>152.97377049180326</v>
      </c>
      <c r="E38" s="3">
        <f>D38*$E$2</f>
        <v>194.27668852459016</v>
      </c>
      <c r="F38" s="4">
        <v>46657</v>
      </c>
      <c r="G38" s="5">
        <f>F38*$G$2</f>
        <v>59254.39</v>
      </c>
      <c r="I38" s="32"/>
    </row>
    <row r="39" spans="1:7" ht="15">
      <c r="A39" s="13" t="s">
        <v>205</v>
      </c>
      <c r="B39" s="14" t="s">
        <v>50</v>
      </c>
      <c r="C39" s="26" t="s">
        <v>8</v>
      </c>
      <c r="D39" s="12">
        <f>F39/$D$2</f>
        <v>45.1672131147541</v>
      </c>
      <c r="E39" s="3">
        <f>D39*$E$2</f>
        <v>57.3623606557377</v>
      </c>
      <c r="F39" s="4">
        <v>13776</v>
      </c>
      <c r="G39" s="5">
        <f>F39*$G$2</f>
        <v>17495.52</v>
      </c>
    </row>
    <row r="40" spans="1:7" ht="15">
      <c r="A40" s="13" t="s">
        <v>206</v>
      </c>
      <c r="B40" s="14" t="s">
        <v>51</v>
      </c>
      <c r="C40" s="26" t="s">
        <v>16</v>
      </c>
      <c r="D40" s="12">
        <f t="shared" si="2"/>
        <v>45.1672131147541</v>
      </c>
      <c r="E40" s="3">
        <f t="shared" si="0"/>
        <v>57.3623606557377</v>
      </c>
      <c r="F40" s="4">
        <v>13776</v>
      </c>
      <c r="G40" s="5">
        <f t="shared" si="1"/>
        <v>17495.52</v>
      </c>
    </row>
    <row r="41" spans="1:7" ht="15">
      <c r="A41" s="13" t="s">
        <v>207</v>
      </c>
      <c r="B41" s="14" t="s">
        <v>52</v>
      </c>
      <c r="C41" s="26" t="s">
        <v>16</v>
      </c>
      <c r="D41" s="12">
        <f t="shared" si="2"/>
        <v>45.1672131147541</v>
      </c>
      <c r="E41" s="3">
        <f t="shared" si="0"/>
        <v>57.3623606557377</v>
      </c>
      <c r="F41" s="4">
        <v>13776</v>
      </c>
      <c r="G41" s="5">
        <f t="shared" si="1"/>
        <v>17495.52</v>
      </c>
    </row>
    <row r="42" spans="1:7" ht="15">
      <c r="A42" s="13" t="s">
        <v>208</v>
      </c>
      <c r="B42" s="14" t="s">
        <v>53</v>
      </c>
      <c r="C42" s="26" t="s">
        <v>8</v>
      </c>
      <c r="D42" s="12">
        <f t="shared" si="2"/>
        <v>45.1672131147541</v>
      </c>
      <c r="E42" s="3">
        <f t="shared" si="0"/>
        <v>57.3623606557377</v>
      </c>
      <c r="F42" s="4">
        <v>13776</v>
      </c>
      <c r="G42" s="5">
        <f t="shared" si="1"/>
        <v>17495.52</v>
      </c>
    </row>
    <row r="43" spans="1:7" ht="15">
      <c r="A43" s="13" t="s">
        <v>209</v>
      </c>
      <c r="B43" s="14" t="s">
        <v>54</v>
      </c>
      <c r="C43" s="26" t="s">
        <v>16</v>
      </c>
      <c r="D43" s="12">
        <f t="shared" si="2"/>
        <v>45.1672131147541</v>
      </c>
      <c r="E43" s="3">
        <f t="shared" si="0"/>
        <v>57.3623606557377</v>
      </c>
      <c r="F43" s="4">
        <v>13776</v>
      </c>
      <c r="G43" s="5">
        <f t="shared" si="1"/>
        <v>17495.52</v>
      </c>
    </row>
    <row r="44" spans="1:7" ht="15">
      <c r="A44" s="13" t="s">
        <v>210</v>
      </c>
      <c r="B44" s="14" t="s">
        <v>55</v>
      </c>
      <c r="C44" s="26" t="s">
        <v>16</v>
      </c>
      <c r="D44" s="12">
        <f t="shared" si="2"/>
        <v>45.1672131147541</v>
      </c>
      <c r="E44" s="3">
        <f t="shared" si="0"/>
        <v>57.3623606557377</v>
      </c>
      <c r="F44" s="4">
        <v>13776</v>
      </c>
      <c r="G44" s="5">
        <f t="shared" si="1"/>
        <v>17495.52</v>
      </c>
    </row>
    <row r="45" spans="1:7" ht="15">
      <c r="A45" s="13" t="s">
        <v>211</v>
      </c>
      <c r="B45" s="14" t="s">
        <v>56</v>
      </c>
      <c r="C45" s="26" t="s">
        <v>8</v>
      </c>
      <c r="D45" s="12">
        <f t="shared" si="2"/>
        <v>45.1672131147541</v>
      </c>
      <c r="E45" s="3">
        <f t="shared" si="0"/>
        <v>57.3623606557377</v>
      </c>
      <c r="F45" s="4">
        <v>13776</v>
      </c>
      <c r="G45" s="5">
        <f t="shared" si="1"/>
        <v>17495.52</v>
      </c>
    </row>
    <row r="46" spans="1:7" ht="15">
      <c r="A46" s="13" t="s">
        <v>212</v>
      </c>
      <c r="B46" s="14" t="s">
        <v>57</v>
      </c>
      <c r="C46" s="26" t="s">
        <v>8</v>
      </c>
      <c r="D46" s="12">
        <f t="shared" si="2"/>
        <v>45.1672131147541</v>
      </c>
      <c r="E46" s="3">
        <f t="shared" si="0"/>
        <v>57.3623606557377</v>
      </c>
      <c r="F46" s="4">
        <v>13776</v>
      </c>
      <c r="G46" s="5">
        <f t="shared" si="1"/>
        <v>17495.52</v>
      </c>
    </row>
    <row r="47" spans="1:7" ht="15">
      <c r="A47" s="13" t="s">
        <v>213</v>
      </c>
      <c r="B47" s="14" t="s">
        <v>58</v>
      </c>
      <c r="C47" s="26" t="s">
        <v>8</v>
      </c>
      <c r="D47" s="12">
        <f t="shared" si="2"/>
        <v>45.1672131147541</v>
      </c>
      <c r="E47" s="3">
        <f t="shared" si="0"/>
        <v>57.3623606557377</v>
      </c>
      <c r="F47" s="4">
        <v>13776</v>
      </c>
      <c r="G47" s="5">
        <f t="shared" si="1"/>
        <v>17495.52</v>
      </c>
    </row>
    <row r="48" spans="1:7" ht="15">
      <c r="A48" s="13" t="s">
        <v>214</v>
      </c>
      <c r="B48" s="14" t="s">
        <v>59</v>
      </c>
      <c r="C48" s="26" t="s">
        <v>8</v>
      </c>
      <c r="D48" s="12">
        <f t="shared" si="2"/>
        <v>45.1672131147541</v>
      </c>
      <c r="E48" s="3">
        <f t="shared" si="0"/>
        <v>57.3623606557377</v>
      </c>
      <c r="F48" s="4">
        <v>13776</v>
      </c>
      <c r="G48" s="5">
        <f t="shared" si="1"/>
        <v>17495.52</v>
      </c>
    </row>
    <row r="49" spans="1:7" ht="15">
      <c r="A49" s="13" t="s">
        <v>215</v>
      </c>
      <c r="B49" s="14" t="s">
        <v>60</v>
      </c>
      <c r="C49" s="26" t="s">
        <v>8</v>
      </c>
      <c r="D49" s="12">
        <f t="shared" si="2"/>
        <v>92.18032786885246</v>
      </c>
      <c r="E49" s="3">
        <f t="shared" si="0"/>
        <v>117.06901639344262</v>
      </c>
      <c r="F49" s="4">
        <v>28115</v>
      </c>
      <c r="G49" s="5">
        <f t="shared" si="1"/>
        <v>35706.05</v>
      </c>
    </row>
    <row r="50" spans="1:7" ht="15">
      <c r="A50" s="28"/>
      <c r="B50" s="19" t="s">
        <v>61</v>
      </c>
      <c r="C50" s="27"/>
      <c r="D50" s="20"/>
      <c r="E50" s="21"/>
      <c r="F50" s="22"/>
      <c r="G50" s="23"/>
    </row>
    <row r="51" spans="1:7" ht="15">
      <c r="A51" s="28"/>
      <c r="B51" s="19" t="s">
        <v>62</v>
      </c>
      <c r="C51" s="27"/>
      <c r="D51" s="20"/>
      <c r="E51" s="21"/>
      <c r="F51" s="22"/>
      <c r="G51" s="23"/>
    </row>
    <row r="52" spans="1:7" ht="15">
      <c r="A52" s="13" t="s">
        <v>216</v>
      </c>
      <c r="B52" s="14" t="s">
        <v>63</v>
      </c>
      <c r="C52" s="26" t="s">
        <v>64</v>
      </c>
      <c r="D52" s="12">
        <f t="shared" si="2"/>
        <v>48.7672131147541</v>
      </c>
      <c r="E52" s="3">
        <f t="shared" si="0"/>
        <v>61.934360655737706</v>
      </c>
      <c r="F52" s="4">
        <v>14874</v>
      </c>
      <c r="G52" s="5">
        <f t="shared" si="1"/>
        <v>18889.98</v>
      </c>
    </row>
    <row r="53" spans="1:7" ht="15">
      <c r="A53" s="13" t="s">
        <v>217</v>
      </c>
      <c r="B53" s="14" t="s">
        <v>65</v>
      </c>
      <c r="C53" s="26" t="s">
        <v>66</v>
      </c>
      <c r="D53" s="12">
        <f t="shared" si="2"/>
        <v>149.85245901639345</v>
      </c>
      <c r="E53" s="3">
        <f t="shared" si="0"/>
        <v>190.3126229508197</v>
      </c>
      <c r="F53" s="4">
        <v>45705</v>
      </c>
      <c r="G53" s="5">
        <f t="shared" si="1"/>
        <v>58045.35</v>
      </c>
    </row>
    <row r="54" spans="1:7" ht="15">
      <c r="A54" s="13" t="s">
        <v>218</v>
      </c>
      <c r="B54" s="14" t="s">
        <v>67</v>
      </c>
      <c r="C54" s="26" t="s">
        <v>64</v>
      </c>
      <c r="D54" s="12">
        <f t="shared" si="2"/>
        <v>48.7672131147541</v>
      </c>
      <c r="E54" s="3">
        <f t="shared" si="0"/>
        <v>61.934360655737706</v>
      </c>
      <c r="F54" s="4">
        <v>14874</v>
      </c>
      <c r="G54" s="5">
        <f t="shared" si="1"/>
        <v>18889.98</v>
      </c>
    </row>
    <row r="55" spans="1:7" ht="15">
      <c r="A55" s="13" t="s">
        <v>219</v>
      </c>
      <c r="B55" s="14" t="s">
        <v>68</v>
      </c>
      <c r="C55" s="26" t="s">
        <v>66</v>
      </c>
      <c r="D55" s="12">
        <f t="shared" si="2"/>
        <v>149.85245901639345</v>
      </c>
      <c r="E55" s="3">
        <f t="shared" si="0"/>
        <v>190.3126229508197</v>
      </c>
      <c r="F55" s="4">
        <v>45705</v>
      </c>
      <c r="G55" s="5">
        <f t="shared" si="1"/>
        <v>58045.35</v>
      </c>
    </row>
    <row r="56" spans="1:7" ht="15">
      <c r="A56" s="13" t="s">
        <v>220</v>
      </c>
      <c r="B56" s="14" t="s">
        <v>69</v>
      </c>
      <c r="C56" s="26" t="s">
        <v>70</v>
      </c>
      <c r="D56" s="12">
        <f t="shared" si="2"/>
        <v>44.24590163934426</v>
      </c>
      <c r="E56" s="3">
        <f t="shared" si="0"/>
        <v>56.19229508196721</v>
      </c>
      <c r="F56" s="4">
        <v>13495</v>
      </c>
      <c r="G56" s="5">
        <f t="shared" si="1"/>
        <v>17138.65</v>
      </c>
    </row>
    <row r="57" spans="1:7" ht="15">
      <c r="A57" s="13" t="s">
        <v>221</v>
      </c>
      <c r="B57" s="14" t="s">
        <v>71</v>
      </c>
      <c r="C57" s="26" t="s">
        <v>21</v>
      </c>
      <c r="D57" s="12">
        <f t="shared" si="2"/>
        <v>70.84590163934426</v>
      </c>
      <c r="E57" s="3">
        <f t="shared" si="0"/>
        <v>89.97429508196721</v>
      </c>
      <c r="F57" s="4">
        <v>21608</v>
      </c>
      <c r="G57" s="5">
        <f t="shared" si="1"/>
        <v>27442.16</v>
      </c>
    </row>
    <row r="58" spans="1:7" ht="15">
      <c r="A58" s="13" t="s">
        <v>222</v>
      </c>
      <c r="B58" s="14" t="s">
        <v>72</v>
      </c>
      <c r="C58" s="26" t="s">
        <v>70</v>
      </c>
      <c r="D58" s="12">
        <f t="shared" si="2"/>
        <v>44.24590163934426</v>
      </c>
      <c r="E58" s="3">
        <f t="shared" si="0"/>
        <v>56.19229508196721</v>
      </c>
      <c r="F58" s="4">
        <v>13495</v>
      </c>
      <c r="G58" s="5">
        <f t="shared" si="1"/>
        <v>17138.65</v>
      </c>
    </row>
    <row r="59" spans="1:7" ht="15">
      <c r="A59" s="13" t="s">
        <v>223</v>
      </c>
      <c r="B59" s="14" t="s">
        <v>73</v>
      </c>
      <c r="C59" s="26" t="s">
        <v>21</v>
      </c>
      <c r="D59" s="12">
        <f t="shared" si="2"/>
        <v>70.84590163934426</v>
      </c>
      <c r="E59" s="3">
        <f t="shared" si="0"/>
        <v>89.97429508196721</v>
      </c>
      <c r="F59" s="4">
        <v>21608</v>
      </c>
      <c r="G59" s="5">
        <f t="shared" si="1"/>
        <v>27442.16</v>
      </c>
    </row>
    <row r="60" spans="1:7" ht="15">
      <c r="A60" s="28"/>
      <c r="B60" s="19" t="s">
        <v>74</v>
      </c>
      <c r="C60" s="27"/>
      <c r="D60" s="20"/>
      <c r="E60" s="21"/>
      <c r="F60" s="22"/>
      <c r="G60" s="23"/>
    </row>
    <row r="61" spans="1:7" ht="15">
      <c r="A61" s="13" t="s">
        <v>224</v>
      </c>
      <c r="B61" s="14" t="s">
        <v>75</v>
      </c>
      <c r="C61" s="26" t="s">
        <v>76</v>
      </c>
      <c r="D61" s="12">
        <f t="shared" si="2"/>
        <v>23.534426229508195</v>
      </c>
      <c r="E61" s="3">
        <f t="shared" si="0"/>
        <v>29.888721311475408</v>
      </c>
      <c r="F61" s="4">
        <v>7178</v>
      </c>
      <c r="G61" s="5">
        <f t="shared" si="1"/>
        <v>9116.06</v>
      </c>
    </row>
    <row r="62" spans="1:7" ht="15">
      <c r="A62" s="13" t="s">
        <v>225</v>
      </c>
      <c r="B62" s="14" t="s">
        <v>77</v>
      </c>
      <c r="C62" s="26" t="s">
        <v>78</v>
      </c>
      <c r="D62" s="12">
        <f t="shared" si="2"/>
        <v>62.455737704918036</v>
      </c>
      <c r="E62" s="3">
        <f t="shared" si="0"/>
        <v>79.31878688524591</v>
      </c>
      <c r="F62" s="4">
        <v>19049</v>
      </c>
      <c r="G62" s="5">
        <f t="shared" si="1"/>
        <v>24192.23</v>
      </c>
    </row>
    <row r="63" spans="1:7" ht="15">
      <c r="A63" s="13" t="s">
        <v>226</v>
      </c>
      <c r="B63" s="14" t="s">
        <v>79</v>
      </c>
      <c r="C63" s="26" t="s">
        <v>80</v>
      </c>
      <c r="D63" s="12">
        <f t="shared" si="2"/>
        <v>116.7672131147541</v>
      </c>
      <c r="E63" s="3">
        <f t="shared" si="0"/>
        <v>148.2943606557377</v>
      </c>
      <c r="F63" s="4">
        <v>35614</v>
      </c>
      <c r="G63" s="5">
        <f t="shared" si="1"/>
        <v>45229.78</v>
      </c>
    </row>
    <row r="64" spans="1:7" ht="15">
      <c r="A64" s="13" t="s">
        <v>227</v>
      </c>
      <c r="B64" s="14" t="s">
        <v>81</v>
      </c>
      <c r="C64" s="26" t="s">
        <v>82</v>
      </c>
      <c r="D64" s="12">
        <f t="shared" si="2"/>
        <v>134.86885245901638</v>
      </c>
      <c r="E64" s="3">
        <f t="shared" si="0"/>
        <v>171.28344262295082</v>
      </c>
      <c r="F64" s="4">
        <v>41135</v>
      </c>
      <c r="G64" s="5">
        <f t="shared" si="1"/>
        <v>52241.450000000004</v>
      </c>
    </row>
    <row r="65" spans="1:7" ht="15">
      <c r="A65" s="28"/>
      <c r="B65" s="19" t="s">
        <v>83</v>
      </c>
      <c r="C65" s="27"/>
      <c r="D65" s="20"/>
      <c r="E65" s="21"/>
      <c r="F65" s="22"/>
      <c r="G65" s="23"/>
    </row>
    <row r="66" spans="1:7" ht="15">
      <c r="A66" s="13" t="s">
        <v>228</v>
      </c>
      <c r="B66" s="14" t="s">
        <v>84</v>
      </c>
      <c r="C66" s="26" t="s">
        <v>85</v>
      </c>
      <c r="D66" s="12">
        <f aca="true" t="shared" si="3" ref="D66:D122">F66/$D$2</f>
        <v>14.40983606557377</v>
      </c>
      <c r="E66" s="3">
        <f aca="true" t="shared" si="4" ref="E66:E122">D66*$E$2</f>
        <v>18.30049180327869</v>
      </c>
      <c r="F66" s="4">
        <v>4395</v>
      </c>
      <c r="G66" s="5">
        <f aca="true" t="shared" si="5" ref="G66:G122">F66*$G$2</f>
        <v>5581.65</v>
      </c>
    </row>
    <row r="67" spans="1:7" ht="15">
      <c r="A67" s="13" t="s">
        <v>229</v>
      </c>
      <c r="B67" s="14" t="s">
        <v>86</v>
      </c>
      <c r="C67" s="26" t="s">
        <v>85</v>
      </c>
      <c r="D67" s="12">
        <f t="shared" si="3"/>
        <v>14.40983606557377</v>
      </c>
      <c r="E67" s="3">
        <f t="shared" si="4"/>
        <v>18.30049180327869</v>
      </c>
      <c r="F67" s="4">
        <v>4395</v>
      </c>
      <c r="G67" s="5">
        <f t="shared" si="5"/>
        <v>5581.65</v>
      </c>
    </row>
    <row r="68" spans="1:7" ht="15">
      <c r="A68" s="13" t="s">
        <v>230</v>
      </c>
      <c r="B68" s="14" t="s">
        <v>87</v>
      </c>
      <c r="C68" s="26" t="s">
        <v>88</v>
      </c>
      <c r="D68" s="12">
        <f t="shared" si="3"/>
        <v>16.57049180327869</v>
      </c>
      <c r="E68" s="3">
        <f t="shared" si="4"/>
        <v>21.044524590163935</v>
      </c>
      <c r="F68" s="4">
        <v>5054</v>
      </c>
      <c r="G68" s="5">
        <f t="shared" si="5"/>
        <v>6418.58</v>
      </c>
    </row>
    <row r="69" spans="1:7" ht="15">
      <c r="A69" s="13" t="s">
        <v>231</v>
      </c>
      <c r="B69" s="14" t="s">
        <v>89</v>
      </c>
      <c r="C69" s="26" t="s">
        <v>90</v>
      </c>
      <c r="D69" s="12">
        <f t="shared" si="3"/>
        <v>149.5737704918033</v>
      </c>
      <c r="E69" s="3">
        <f t="shared" si="4"/>
        <v>189.95868852459017</v>
      </c>
      <c r="F69" s="4">
        <v>45620</v>
      </c>
      <c r="G69" s="5">
        <f t="shared" si="5"/>
        <v>57937.4</v>
      </c>
    </row>
    <row r="70" spans="1:7" ht="15">
      <c r="A70" s="13" t="s">
        <v>232</v>
      </c>
      <c r="B70" s="14" t="s">
        <v>91</v>
      </c>
      <c r="C70" s="26" t="s">
        <v>92</v>
      </c>
      <c r="D70" s="12">
        <f t="shared" si="3"/>
        <v>15.701639344262295</v>
      </c>
      <c r="E70" s="3">
        <f t="shared" si="4"/>
        <v>19.941081967213115</v>
      </c>
      <c r="F70" s="4">
        <v>4789</v>
      </c>
      <c r="G70" s="5">
        <f t="shared" si="5"/>
        <v>6082.03</v>
      </c>
    </row>
    <row r="71" spans="1:7" ht="15">
      <c r="A71" s="13" t="s">
        <v>233</v>
      </c>
      <c r="B71" s="14" t="s">
        <v>93</v>
      </c>
      <c r="C71" s="26" t="s">
        <v>94</v>
      </c>
      <c r="D71" s="12">
        <f t="shared" si="3"/>
        <v>43.337704918032784</v>
      </c>
      <c r="E71" s="3">
        <f t="shared" si="4"/>
        <v>55.03888524590164</v>
      </c>
      <c r="F71" s="4">
        <v>13218</v>
      </c>
      <c r="G71" s="5">
        <f t="shared" si="5"/>
        <v>16786.86</v>
      </c>
    </row>
    <row r="72" spans="1:7" ht="15">
      <c r="A72" s="28"/>
      <c r="B72" s="19" t="s">
        <v>95</v>
      </c>
      <c r="C72" s="27"/>
      <c r="D72" s="20"/>
      <c r="E72" s="21"/>
      <c r="F72" s="22"/>
      <c r="G72" s="23"/>
    </row>
    <row r="73" spans="1:7" ht="15">
      <c r="A73" s="28"/>
      <c r="B73" s="19" t="s">
        <v>96</v>
      </c>
      <c r="C73" s="27"/>
      <c r="D73" s="20"/>
      <c r="E73" s="21"/>
      <c r="F73" s="22"/>
      <c r="G73" s="23"/>
    </row>
    <row r="74" spans="1:7" ht="15">
      <c r="A74" s="13" t="s">
        <v>234</v>
      </c>
      <c r="B74" s="14" t="s">
        <v>97</v>
      </c>
      <c r="C74" s="26" t="s">
        <v>98</v>
      </c>
      <c r="D74" s="12">
        <f t="shared" si="3"/>
        <v>104.24262295081967</v>
      </c>
      <c r="E74" s="3">
        <f t="shared" si="4"/>
        <v>132.38813114754097</v>
      </c>
      <c r="F74" s="4">
        <v>31794</v>
      </c>
      <c r="G74" s="5">
        <f t="shared" si="5"/>
        <v>40378.38</v>
      </c>
    </row>
    <row r="75" spans="1:7" ht="15">
      <c r="A75" s="13" t="s">
        <v>235</v>
      </c>
      <c r="B75" s="14" t="s">
        <v>99</v>
      </c>
      <c r="C75" s="26" t="s">
        <v>98</v>
      </c>
      <c r="D75" s="12">
        <f t="shared" si="3"/>
        <v>104.24262295081967</v>
      </c>
      <c r="E75" s="3">
        <f t="shared" si="4"/>
        <v>132.38813114754097</v>
      </c>
      <c r="F75" s="4">
        <v>31794</v>
      </c>
      <c r="G75" s="5">
        <f t="shared" si="5"/>
        <v>40378.38</v>
      </c>
    </row>
    <row r="76" spans="1:7" ht="15">
      <c r="A76" s="13" t="s">
        <v>236</v>
      </c>
      <c r="B76" s="14" t="s">
        <v>100</v>
      </c>
      <c r="C76" s="26" t="s">
        <v>101</v>
      </c>
      <c r="D76" s="12">
        <f t="shared" si="3"/>
        <v>51.59344262295082</v>
      </c>
      <c r="E76" s="3">
        <f t="shared" si="4"/>
        <v>65.52367213114753</v>
      </c>
      <c r="F76" s="4">
        <v>15736</v>
      </c>
      <c r="G76" s="5">
        <f t="shared" si="5"/>
        <v>19984.72</v>
      </c>
    </row>
    <row r="77" spans="1:7" ht="15">
      <c r="A77" s="13" t="s">
        <v>237</v>
      </c>
      <c r="B77" s="14" t="s">
        <v>102</v>
      </c>
      <c r="C77" s="26" t="s">
        <v>101</v>
      </c>
      <c r="D77" s="12">
        <f t="shared" si="3"/>
        <v>51.59344262295082</v>
      </c>
      <c r="E77" s="3">
        <f t="shared" si="4"/>
        <v>65.52367213114753</v>
      </c>
      <c r="F77" s="4">
        <v>15736</v>
      </c>
      <c r="G77" s="5">
        <f t="shared" si="5"/>
        <v>19984.72</v>
      </c>
    </row>
    <row r="78" spans="1:7" ht="15">
      <c r="A78" s="13" t="s">
        <v>238</v>
      </c>
      <c r="B78" s="14" t="s">
        <v>103</v>
      </c>
      <c r="C78" s="26" t="s">
        <v>104</v>
      </c>
      <c r="D78" s="12">
        <f t="shared" si="3"/>
        <v>167.41967213114754</v>
      </c>
      <c r="E78" s="3">
        <f t="shared" si="4"/>
        <v>212.62298360655737</v>
      </c>
      <c r="F78" s="4">
        <v>51063</v>
      </c>
      <c r="G78" s="5">
        <f t="shared" si="5"/>
        <v>64850.01</v>
      </c>
    </row>
    <row r="79" spans="1:7" ht="15">
      <c r="A79" s="13" t="s">
        <v>239</v>
      </c>
      <c r="B79" s="14" t="s">
        <v>105</v>
      </c>
      <c r="C79" s="26" t="s">
        <v>104</v>
      </c>
      <c r="D79" s="12">
        <f t="shared" si="3"/>
        <v>167.41967213114754</v>
      </c>
      <c r="E79" s="3">
        <f t="shared" si="4"/>
        <v>212.62298360655737</v>
      </c>
      <c r="F79" s="4">
        <v>51063</v>
      </c>
      <c r="G79" s="5">
        <f t="shared" si="5"/>
        <v>64850.01</v>
      </c>
    </row>
    <row r="80" spans="1:7" ht="15">
      <c r="A80" s="28"/>
      <c r="B80" s="19" t="s">
        <v>106</v>
      </c>
      <c r="C80" s="27"/>
      <c r="D80" s="20"/>
      <c r="E80" s="21"/>
      <c r="F80" s="22"/>
      <c r="G80" s="23"/>
    </row>
    <row r="81" spans="1:7" ht="15">
      <c r="A81" s="13" t="s">
        <v>240</v>
      </c>
      <c r="B81" s="14" t="s">
        <v>107</v>
      </c>
      <c r="C81" s="26" t="s">
        <v>108</v>
      </c>
      <c r="D81" s="12">
        <f t="shared" si="3"/>
        <v>89.3967213114754</v>
      </c>
      <c r="E81" s="3">
        <f t="shared" si="4"/>
        <v>113.53383606557377</v>
      </c>
      <c r="F81" s="4">
        <v>27266</v>
      </c>
      <c r="G81" s="5">
        <f t="shared" si="5"/>
        <v>34627.82</v>
      </c>
    </row>
    <row r="82" spans="1:7" ht="15">
      <c r="A82" s="13" t="s">
        <v>241</v>
      </c>
      <c r="B82" s="14" t="s">
        <v>109</v>
      </c>
      <c r="C82" s="26" t="s">
        <v>108</v>
      </c>
      <c r="D82" s="12">
        <f t="shared" si="3"/>
        <v>89.3967213114754</v>
      </c>
      <c r="E82" s="3">
        <f t="shared" si="4"/>
        <v>113.53383606557377</v>
      </c>
      <c r="F82" s="4">
        <v>27266</v>
      </c>
      <c r="G82" s="5">
        <f t="shared" si="5"/>
        <v>34627.82</v>
      </c>
    </row>
    <row r="83" spans="1:7" ht="15">
      <c r="A83" s="13" t="s">
        <v>242</v>
      </c>
      <c r="B83" s="14" t="s">
        <v>110</v>
      </c>
      <c r="C83" s="26" t="s">
        <v>111</v>
      </c>
      <c r="D83" s="12">
        <f t="shared" si="3"/>
        <v>89.3967213114754</v>
      </c>
      <c r="E83" s="3">
        <f t="shared" si="4"/>
        <v>113.53383606557377</v>
      </c>
      <c r="F83" s="4">
        <v>27266</v>
      </c>
      <c r="G83" s="5">
        <f t="shared" si="5"/>
        <v>34627.82</v>
      </c>
    </row>
    <row r="84" spans="1:7" ht="15">
      <c r="A84" s="13" t="s">
        <v>243</v>
      </c>
      <c r="B84" s="14" t="s">
        <v>112</v>
      </c>
      <c r="C84" s="26" t="s">
        <v>113</v>
      </c>
      <c r="D84" s="12">
        <f t="shared" si="3"/>
        <v>378.0065573770492</v>
      </c>
      <c r="E84" s="3">
        <f t="shared" si="4"/>
        <v>480.0683278688525</v>
      </c>
      <c r="F84" s="4">
        <v>115292</v>
      </c>
      <c r="G84" s="5">
        <f t="shared" si="5"/>
        <v>146420.84</v>
      </c>
    </row>
    <row r="85" spans="1:7" ht="15">
      <c r="A85" s="13" t="s">
        <v>244</v>
      </c>
      <c r="B85" s="14" t="s">
        <v>114</v>
      </c>
      <c r="C85" s="26" t="s">
        <v>113</v>
      </c>
      <c r="D85" s="12">
        <f t="shared" si="3"/>
        <v>378.0065573770492</v>
      </c>
      <c r="E85" s="3">
        <f t="shared" si="4"/>
        <v>480.0683278688525</v>
      </c>
      <c r="F85" s="4">
        <v>115292</v>
      </c>
      <c r="G85" s="5">
        <f t="shared" si="5"/>
        <v>146420.84</v>
      </c>
    </row>
    <row r="86" spans="1:7" ht="15">
      <c r="A86" s="28"/>
      <c r="B86" s="19" t="s">
        <v>115</v>
      </c>
      <c r="C86" s="27"/>
      <c r="D86" s="20"/>
      <c r="E86" s="21"/>
      <c r="F86" s="22"/>
      <c r="G86" s="23"/>
    </row>
    <row r="87" spans="1:7" ht="15">
      <c r="A87" s="28"/>
      <c r="B87" s="19" t="s">
        <v>117</v>
      </c>
      <c r="C87" s="27"/>
      <c r="D87" s="20"/>
      <c r="E87" s="21"/>
      <c r="F87" s="22"/>
      <c r="G87" s="23"/>
    </row>
    <row r="88" spans="1:7" ht="15">
      <c r="A88" s="13" t="s">
        <v>245</v>
      </c>
      <c r="B88" s="14" t="s">
        <v>118</v>
      </c>
      <c r="C88" s="26" t="s">
        <v>119</v>
      </c>
      <c r="D88" s="12">
        <f t="shared" si="3"/>
        <v>42.118032786885244</v>
      </c>
      <c r="E88" s="3">
        <f t="shared" si="4"/>
        <v>53.48990163934426</v>
      </c>
      <c r="F88" s="4">
        <v>12846</v>
      </c>
      <c r="G88" s="5">
        <f t="shared" si="5"/>
        <v>16314.42</v>
      </c>
    </row>
    <row r="89" spans="1:7" ht="15">
      <c r="A89" s="13" t="s">
        <v>246</v>
      </c>
      <c r="B89" s="14" t="s">
        <v>120</v>
      </c>
      <c r="C89" s="26" t="s">
        <v>121</v>
      </c>
      <c r="D89" s="12">
        <f t="shared" si="3"/>
        <v>147.04262295081966</v>
      </c>
      <c r="E89" s="3">
        <f t="shared" si="4"/>
        <v>186.74413114754097</v>
      </c>
      <c r="F89" s="4">
        <v>44848</v>
      </c>
      <c r="G89" s="5">
        <f t="shared" si="5"/>
        <v>56956.96</v>
      </c>
    </row>
    <row r="90" spans="1:7" ht="15">
      <c r="A90" s="28"/>
      <c r="B90" s="19" t="s">
        <v>122</v>
      </c>
      <c r="C90" s="27"/>
      <c r="D90" s="20"/>
      <c r="E90" s="21"/>
      <c r="F90" s="22"/>
      <c r="G90" s="23"/>
    </row>
    <row r="91" spans="1:7" ht="15">
      <c r="A91" s="13" t="s">
        <v>247</v>
      </c>
      <c r="B91" s="14" t="s">
        <v>123</v>
      </c>
      <c r="C91" s="26" t="s">
        <v>76</v>
      </c>
      <c r="D91" s="12">
        <f t="shared" si="3"/>
        <v>17.19672131147541</v>
      </c>
      <c r="E91" s="3">
        <f t="shared" si="4"/>
        <v>21.83983606557377</v>
      </c>
      <c r="F91" s="4">
        <v>5245</v>
      </c>
      <c r="G91" s="5">
        <f t="shared" si="5"/>
        <v>6661.150000000001</v>
      </c>
    </row>
    <row r="92" spans="1:7" ht="15">
      <c r="A92" s="13" t="s">
        <v>248</v>
      </c>
      <c r="B92" s="14" t="s">
        <v>124</v>
      </c>
      <c r="C92" s="26" t="s">
        <v>76</v>
      </c>
      <c r="D92" s="12">
        <f t="shared" si="3"/>
        <v>17.19672131147541</v>
      </c>
      <c r="E92" s="3">
        <f t="shared" si="4"/>
        <v>21.83983606557377</v>
      </c>
      <c r="F92" s="4">
        <v>5245</v>
      </c>
      <c r="G92" s="5">
        <f t="shared" si="5"/>
        <v>6661.150000000001</v>
      </c>
    </row>
    <row r="93" spans="1:7" ht="15">
      <c r="A93" s="13" t="s">
        <v>249</v>
      </c>
      <c r="B93" s="14" t="s">
        <v>125</v>
      </c>
      <c r="C93" s="26" t="s">
        <v>76</v>
      </c>
      <c r="D93" s="12">
        <f t="shared" si="3"/>
        <v>17.19672131147541</v>
      </c>
      <c r="E93" s="3">
        <f t="shared" si="4"/>
        <v>21.83983606557377</v>
      </c>
      <c r="F93" s="4">
        <v>5245</v>
      </c>
      <c r="G93" s="5">
        <f t="shared" si="5"/>
        <v>6661.150000000001</v>
      </c>
    </row>
    <row r="94" spans="1:7" ht="15">
      <c r="A94" s="28"/>
      <c r="B94" s="19" t="s">
        <v>126</v>
      </c>
      <c r="C94" s="27"/>
      <c r="D94" s="20"/>
      <c r="E94" s="21"/>
      <c r="F94" s="22"/>
      <c r="G94" s="23"/>
    </row>
    <row r="95" spans="1:7" ht="15">
      <c r="A95" s="13" t="s">
        <v>250</v>
      </c>
      <c r="B95" s="14" t="s">
        <v>127</v>
      </c>
      <c r="C95" s="26" t="s">
        <v>128</v>
      </c>
      <c r="D95" s="12">
        <f t="shared" si="3"/>
        <v>72.65245901639344</v>
      </c>
      <c r="E95" s="3">
        <f t="shared" si="4"/>
        <v>92.26862295081966</v>
      </c>
      <c r="F95" s="4">
        <v>22159</v>
      </c>
      <c r="G95" s="5">
        <f t="shared" si="5"/>
        <v>28141.93</v>
      </c>
    </row>
    <row r="96" spans="1:7" ht="15">
      <c r="A96" s="13" t="s">
        <v>251</v>
      </c>
      <c r="B96" s="14" t="s">
        <v>129</v>
      </c>
      <c r="C96" s="26" t="s">
        <v>130</v>
      </c>
      <c r="D96" s="12">
        <f t="shared" si="3"/>
        <v>26.324590163934428</v>
      </c>
      <c r="E96" s="3">
        <f t="shared" si="4"/>
        <v>33.43222950819673</v>
      </c>
      <c r="F96" s="4">
        <v>8029</v>
      </c>
      <c r="G96" s="5">
        <f t="shared" si="5"/>
        <v>10196.83</v>
      </c>
    </row>
    <row r="97" spans="1:7" ht="15">
      <c r="A97" s="13" t="s">
        <v>252</v>
      </c>
      <c r="B97" s="14" t="s">
        <v>131</v>
      </c>
      <c r="C97" s="26" t="s">
        <v>132</v>
      </c>
      <c r="D97" s="12">
        <f t="shared" si="3"/>
        <v>38.96065573770492</v>
      </c>
      <c r="E97" s="3">
        <f t="shared" si="4"/>
        <v>49.480032786885246</v>
      </c>
      <c r="F97" s="4">
        <v>11883</v>
      </c>
      <c r="G97" s="5">
        <f t="shared" si="5"/>
        <v>15091.41</v>
      </c>
    </row>
    <row r="98" spans="1:7" ht="15">
      <c r="A98" s="13" t="s">
        <v>253</v>
      </c>
      <c r="B98" s="14" t="s">
        <v>133</v>
      </c>
      <c r="C98" s="26" t="s">
        <v>134</v>
      </c>
      <c r="D98" s="12">
        <f t="shared" si="3"/>
        <v>100.02950819672131</v>
      </c>
      <c r="E98" s="3">
        <f t="shared" si="4"/>
        <v>127.03747540983606</v>
      </c>
      <c r="F98" s="4">
        <v>30509</v>
      </c>
      <c r="G98" s="5">
        <f t="shared" si="5"/>
        <v>38746.43</v>
      </c>
    </row>
    <row r="99" spans="1:7" ht="15">
      <c r="A99" s="13" t="s">
        <v>254</v>
      </c>
      <c r="B99" s="14" t="s">
        <v>135</v>
      </c>
      <c r="C99" s="26" t="s">
        <v>136</v>
      </c>
      <c r="D99" s="12">
        <f t="shared" si="3"/>
        <v>31.481967213114753</v>
      </c>
      <c r="E99" s="3">
        <f t="shared" si="4"/>
        <v>39.98209836065574</v>
      </c>
      <c r="F99" s="4">
        <v>9602</v>
      </c>
      <c r="G99" s="5">
        <f t="shared" si="5"/>
        <v>12194.54</v>
      </c>
    </row>
    <row r="100" spans="1:7" ht="15">
      <c r="A100" s="13" t="s">
        <v>255</v>
      </c>
      <c r="B100" s="14" t="s">
        <v>137</v>
      </c>
      <c r="C100" s="26" t="s">
        <v>138</v>
      </c>
      <c r="D100" s="12">
        <f t="shared" si="3"/>
        <v>72.65245901639344</v>
      </c>
      <c r="E100" s="3">
        <f t="shared" si="4"/>
        <v>92.26862295081966</v>
      </c>
      <c r="F100" s="4">
        <v>22159</v>
      </c>
      <c r="G100" s="5">
        <f t="shared" si="5"/>
        <v>28141.93</v>
      </c>
    </row>
    <row r="101" spans="1:7" ht="15">
      <c r="A101" s="13" t="s">
        <v>256</v>
      </c>
      <c r="B101" s="14" t="s">
        <v>139</v>
      </c>
      <c r="C101" s="26" t="s">
        <v>116</v>
      </c>
      <c r="D101" s="12">
        <f t="shared" si="3"/>
        <v>47.38360655737705</v>
      </c>
      <c r="E101" s="3">
        <f t="shared" si="4"/>
        <v>60.177180327868854</v>
      </c>
      <c r="F101" s="4">
        <v>14452</v>
      </c>
      <c r="G101" s="5">
        <f t="shared" si="5"/>
        <v>18354.04</v>
      </c>
    </row>
    <row r="102" spans="1:7" ht="15">
      <c r="A102" s="13" t="s">
        <v>257</v>
      </c>
      <c r="B102" s="14" t="s">
        <v>140</v>
      </c>
      <c r="C102" s="26" t="s">
        <v>116</v>
      </c>
      <c r="D102" s="12">
        <f t="shared" si="3"/>
        <v>47.38360655737705</v>
      </c>
      <c r="E102" s="3">
        <f t="shared" si="4"/>
        <v>60.177180327868854</v>
      </c>
      <c r="F102" s="4">
        <v>14452</v>
      </c>
      <c r="G102" s="5">
        <f t="shared" si="5"/>
        <v>18354.04</v>
      </c>
    </row>
    <row r="103" spans="1:7" ht="15">
      <c r="A103" s="13" t="s">
        <v>258</v>
      </c>
      <c r="B103" s="14" t="s">
        <v>141</v>
      </c>
      <c r="C103" s="26" t="s">
        <v>142</v>
      </c>
      <c r="D103" s="12">
        <f t="shared" si="3"/>
        <v>30.534426229508195</v>
      </c>
      <c r="E103" s="3">
        <f t="shared" si="4"/>
        <v>38.77872131147541</v>
      </c>
      <c r="F103" s="4">
        <v>9313</v>
      </c>
      <c r="G103" s="5">
        <f t="shared" si="5"/>
        <v>11827.51</v>
      </c>
    </row>
    <row r="104" spans="1:7" ht="15">
      <c r="A104" s="13" t="s">
        <v>259</v>
      </c>
      <c r="B104" s="14" t="s">
        <v>143</v>
      </c>
      <c r="C104" s="26" t="s">
        <v>142</v>
      </c>
      <c r="D104" s="12">
        <f t="shared" si="3"/>
        <v>30.534426229508195</v>
      </c>
      <c r="E104" s="3">
        <f t="shared" si="4"/>
        <v>38.77872131147541</v>
      </c>
      <c r="F104" s="4">
        <v>9313</v>
      </c>
      <c r="G104" s="5">
        <f t="shared" si="5"/>
        <v>11827.51</v>
      </c>
    </row>
    <row r="105" spans="1:7" ht="15">
      <c r="A105" s="13" t="s">
        <v>260</v>
      </c>
      <c r="B105" s="14" t="s">
        <v>144</v>
      </c>
      <c r="C105" s="26" t="s">
        <v>145</v>
      </c>
      <c r="D105" s="12">
        <f t="shared" si="3"/>
        <v>37.90491803278689</v>
      </c>
      <c r="E105" s="3">
        <f t="shared" si="4"/>
        <v>48.13924590163935</v>
      </c>
      <c r="F105" s="4">
        <v>11561</v>
      </c>
      <c r="G105" s="5">
        <f t="shared" si="5"/>
        <v>14682.47</v>
      </c>
    </row>
    <row r="106" spans="1:7" ht="15">
      <c r="A106" s="13" t="s">
        <v>261</v>
      </c>
      <c r="B106" s="14" t="s">
        <v>146</v>
      </c>
      <c r="C106" s="26" t="s">
        <v>147</v>
      </c>
      <c r="D106" s="12">
        <f t="shared" si="3"/>
        <v>72.65245901639344</v>
      </c>
      <c r="E106" s="3">
        <f t="shared" si="4"/>
        <v>92.26862295081966</v>
      </c>
      <c r="F106" s="4">
        <v>22159</v>
      </c>
      <c r="G106" s="5">
        <f t="shared" si="5"/>
        <v>28141.93</v>
      </c>
    </row>
    <row r="107" spans="1:7" ht="15">
      <c r="A107" s="13" t="s">
        <v>262</v>
      </c>
      <c r="B107" s="14" t="s">
        <v>150</v>
      </c>
      <c r="C107" s="26" t="s">
        <v>151</v>
      </c>
      <c r="D107" s="12">
        <f t="shared" si="3"/>
        <v>44.22295081967213</v>
      </c>
      <c r="E107" s="3">
        <f t="shared" si="4"/>
        <v>56.1631475409836</v>
      </c>
      <c r="F107" s="4">
        <v>13488</v>
      </c>
      <c r="G107" s="5">
        <f t="shared" si="5"/>
        <v>17129.760000000002</v>
      </c>
    </row>
    <row r="108" spans="1:7" ht="15">
      <c r="A108" s="13" t="s">
        <v>263</v>
      </c>
      <c r="B108" s="14" t="s">
        <v>152</v>
      </c>
      <c r="C108" s="26" t="s">
        <v>116</v>
      </c>
      <c r="D108" s="12">
        <f t="shared" si="3"/>
        <v>20.00655737704918</v>
      </c>
      <c r="E108" s="3">
        <f t="shared" si="4"/>
        <v>25.40832786885246</v>
      </c>
      <c r="F108" s="4">
        <v>6102</v>
      </c>
      <c r="G108" s="5">
        <f t="shared" si="5"/>
        <v>7749.54</v>
      </c>
    </row>
    <row r="109" spans="1:7" ht="15">
      <c r="A109" s="13" t="s">
        <v>264</v>
      </c>
      <c r="B109" s="14" t="s">
        <v>153</v>
      </c>
      <c r="C109" s="26" t="s">
        <v>154</v>
      </c>
      <c r="D109" s="12">
        <f t="shared" si="3"/>
        <v>44.24590163934426</v>
      </c>
      <c r="E109" s="3">
        <f t="shared" si="4"/>
        <v>56.19229508196721</v>
      </c>
      <c r="F109" s="4">
        <v>13495</v>
      </c>
      <c r="G109" s="5">
        <f t="shared" si="5"/>
        <v>17138.65</v>
      </c>
    </row>
    <row r="110" spans="1:7" ht="15">
      <c r="A110" s="13" t="s">
        <v>265</v>
      </c>
      <c r="B110" s="14" t="s">
        <v>155</v>
      </c>
      <c r="C110" s="26" t="s">
        <v>156</v>
      </c>
      <c r="D110" s="12">
        <f t="shared" si="3"/>
        <v>50.540983606557376</v>
      </c>
      <c r="E110" s="3">
        <f t="shared" si="4"/>
        <v>64.18704918032786</v>
      </c>
      <c r="F110" s="4">
        <v>15415</v>
      </c>
      <c r="G110" s="5">
        <f t="shared" si="5"/>
        <v>19577.05</v>
      </c>
    </row>
    <row r="111" spans="1:7" ht="15">
      <c r="A111" s="13" t="s">
        <v>266</v>
      </c>
      <c r="B111" s="14" t="s">
        <v>157</v>
      </c>
      <c r="C111" s="26" t="s">
        <v>158</v>
      </c>
      <c r="D111" s="12">
        <f t="shared" si="3"/>
        <v>50.540983606557376</v>
      </c>
      <c r="E111" s="3">
        <f t="shared" si="4"/>
        <v>64.18704918032786</v>
      </c>
      <c r="F111" s="4">
        <v>15415</v>
      </c>
      <c r="G111" s="5">
        <f t="shared" si="5"/>
        <v>19577.05</v>
      </c>
    </row>
    <row r="112" spans="1:7" ht="15">
      <c r="A112" s="13" t="s">
        <v>267</v>
      </c>
      <c r="B112" s="14" t="s">
        <v>159</v>
      </c>
      <c r="C112" s="26" t="s">
        <v>160</v>
      </c>
      <c r="D112" s="12">
        <f t="shared" si="3"/>
        <v>27.37704918032787</v>
      </c>
      <c r="E112" s="3">
        <f t="shared" si="4"/>
        <v>34.768852459016394</v>
      </c>
      <c r="F112" s="4">
        <v>8350</v>
      </c>
      <c r="G112" s="5">
        <f t="shared" si="5"/>
        <v>10604.5</v>
      </c>
    </row>
    <row r="113" spans="1:7" ht="15">
      <c r="A113" s="13" t="s">
        <v>268</v>
      </c>
      <c r="B113" s="14" t="s">
        <v>161</v>
      </c>
      <c r="C113" s="26" t="s">
        <v>162</v>
      </c>
      <c r="D113" s="12">
        <f t="shared" si="3"/>
        <v>27.37704918032787</v>
      </c>
      <c r="E113" s="3">
        <f t="shared" si="4"/>
        <v>34.768852459016394</v>
      </c>
      <c r="F113" s="4">
        <v>8350</v>
      </c>
      <c r="G113" s="5">
        <f t="shared" si="5"/>
        <v>10604.5</v>
      </c>
    </row>
    <row r="114" spans="1:7" ht="15">
      <c r="A114" s="13" t="s">
        <v>269</v>
      </c>
      <c r="B114" s="14" t="s">
        <v>157</v>
      </c>
      <c r="C114" s="26" t="s">
        <v>163</v>
      </c>
      <c r="D114" s="12">
        <f t="shared" si="3"/>
        <v>27.37704918032787</v>
      </c>
      <c r="E114" s="3">
        <f t="shared" si="4"/>
        <v>34.768852459016394</v>
      </c>
      <c r="F114" s="4">
        <v>8350</v>
      </c>
      <c r="G114" s="5">
        <f t="shared" si="5"/>
        <v>10604.5</v>
      </c>
    </row>
    <row r="115" spans="1:7" ht="15">
      <c r="A115" s="13" t="s">
        <v>270</v>
      </c>
      <c r="B115" s="14" t="s">
        <v>164</v>
      </c>
      <c r="C115" s="26" t="s">
        <v>165</v>
      </c>
      <c r="D115" s="12">
        <f t="shared" si="3"/>
        <v>44.22295081967213</v>
      </c>
      <c r="E115" s="3">
        <f t="shared" si="4"/>
        <v>56.1631475409836</v>
      </c>
      <c r="F115" s="4">
        <v>13488</v>
      </c>
      <c r="G115" s="5">
        <f t="shared" si="5"/>
        <v>17129.760000000002</v>
      </c>
    </row>
    <row r="116" spans="1:7" ht="15">
      <c r="A116" s="13" t="s">
        <v>271</v>
      </c>
      <c r="B116" s="14" t="s">
        <v>166</v>
      </c>
      <c r="C116" s="26" t="s">
        <v>165</v>
      </c>
      <c r="D116" s="12">
        <f t="shared" si="3"/>
        <v>44.22295081967213</v>
      </c>
      <c r="E116" s="3">
        <f t="shared" si="4"/>
        <v>56.1631475409836</v>
      </c>
      <c r="F116" s="4">
        <v>13488</v>
      </c>
      <c r="G116" s="5">
        <f t="shared" si="5"/>
        <v>17129.760000000002</v>
      </c>
    </row>
    <row r="117" spans="1:7" ht="15">
      <c r="A117" s="13" t="s">
        <v>272</v>
      </c>
      <c r="B117" s="14" t="s">
        <v>148</v>
      </c>
      <c r="C117" s="26" t="s">
        <v>167</v>
      </c>
      <c r="D117" s="12">
        <f t="shared" si="3"/>
        <v>44.22295081967213</v>
      </c>
      <c r="E117" s="3">
        <f t="shared" si="4"/>
        <v>56.1631475409836</v>
      </c>
      <c r="F117" s="4">
        <v>13488</v>
      </c>
      <c r="G117" s="5">
        <f t="shared" si="5"/>
        <v>17129.760000000002</v>
      </c>
    </row>
    <row r="118" spans="1:7" ht="15">
      <c r="A118" s="13" t="s">
        <v>273</v>
      </c>
      <c r="B118" s="14" t="s">
        <v>148</v>
      </c>
      <c r="C118" s="26" t="s">
        <v>168</v>
      </c>
      <c r="D118" s="12">
        <f t="shared" si="3"/>
        <v>80.2655737704918</v>
      </c>
      <c r="E118" s="3">
        <f t="shared" si="4"/>
        <v>101.93727868852459</v>
      </c>
      <c r="F118" s="4">
        <v>24481</v>
      </c>
      <c r="G118" s="5">
        <f t="shared" si="5"/>
        <v>31090.87</v>
      </c>
    </row>
    <row r="119" spans="1:7" ht="15">
      <c r="A119" s="13" t="s">
        <v>274</v>
      </c>
      <c r="B119" s="14" t="s">
        <v>169</v>
      </c>
      <c r="C119" s="26" t="s">
        <v>168</v>
      </c>
      <c r="D119" s="12">
        <f t="shared" si="3"/>
        <v>80.2655737704918</v>
      </c>
      <c r="E119" s="3">
        <f t="shared" si="4"/>
        <v>101.93727868852459</v>
      </c>
      <c r="F119" s="4">
        <v>24481</v>
      </c>
      <c r="G119" s="5">
        <f t="shared" si="5"/>
        <v>31090.87</v>
      </c>
    </row>
    <row r="120" spans="1:7" ht="15">
      <c r="A120" s="13" t="s">
        <v>275</v>
      </c>
      <c r="B120" s="14" t="s">
        <v>169</v>
      </c>
      <c r="C120" s="26" t="s">
        <v>149</v>
      </c>
      <c r="D120" s="12">
        <f t="shared" si="3"/>
        <v>291.72131147540983</v>
      </c>
      <c r="E120" s="3">
        <f t="shared" si="4"/>
        <v>370.4860655737705</v>
      </c>
      <c r="F120" s="4">
        <v>88975</v>
      </c>
      <c r="G120" s="5">
        <f t="shared" si="5"/>
        <v>112998.25</v>
      </c>
    </row>
    <row r="121" spans="1:7" ht="15">
      <c r="A121" s="13" t="s">
        <v>276</v>
      </c>
      <c r="B121" s="14" t="s">
        <v>170</v>
      </c>
      <c r="C121" s="26" t="s">
        <v>171</v>
      </c>
      <c r="D121" s="12">
        <f t="shared" si="3"/>
        <v>43.44918032786885</v>
      </c>
      <c r="E121" s="3">
        <f t="shared" si="4"/>
        <v>55.18045901639344</v>
      </c>
      <c r="F121" s="4">
        <v>13252</v>
      </c>
      <c r="G121" s="5">
        <f t="shared" si="5"/>
        <v>16830.04</v>
      </c>
    </row>
    <row r="122" spans="1:7" ht="15">
      <c r="A122" s="13" t="s">
        <v>277</v>
      </c>
      <c r="B122" s="14" t="s">
        <v>172</v>
      </c>
      <c r="C122" s="26" t="s">
        <v>173</v>
      </c>
      <c r="D122" s="12">
        <f t="shared" si="3"/>
        <v>1192.0819672131147</v>
      </c>
      <c r="E122" s="3">
        <f t="shared" si="4"/>
        <v>1513.9440983606557</v>
      </c>
      <c r="F122" s="4">
        <v>363585</v>
      </c>
      <c r="G122" s="5">
        <f t="shared" si="5"/>
        <v>461752.95</v>
      </c>
    </row>
  </sheetData>
  <sheetProtection password="DD79" sheet="1" objects="1" scenarios="1" selectLockedCells="1"/>
  <printOptions gridLines="1"/>
  <pageMargins left="0.31496062992125984" right="0.2755905511811024" top="0.6299212598425197" bottom="0.6692913385826772" header="0.15748031496062992" footer="0.15748031496062992"/>
  <pageSetup fitToHeight="93" fitToWidth="1" horizontalDpi="600" verticalDpi="600" orientation="portrait" paperSize="9" scale="75" r:id="rId1"/>
  <headerFooter alignWithMargins="0">
    <oddHeader>&amp;L&amp;14Kettenbach árlista (tájékoztató jellegel)&amp;R&amp;14Kiadja: Front-Dent Kft</oddHeader>
    <oddFooter>&amp;L&amp;14www.frontdent.hu&amp;C&amp;P.oldal.&amp;RÉrvényes 315Ft/Euro árfolyamig,
2018.01.16-tól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2018-01-16T21:38:58Z</cp:lastPrinted>
  <dcterms:created xsi:type="dcterms:W3CDTF">2009-04-07T11:14:48Z</dcterms:created>
  <dcterms:modified xsi:type="dcterms:W3CDTF">2018-01-16T21:40:10Z</dcterms:modified>
  <cp:category/>
  <cp:version/>
  <cp:contentType/>
  <cp:contentStatus/>
</cp:coreProperties>
</file>