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535" activeTab="0"/>
  </bookViews>
  <sheets>
    <sheet name="151012" sheetId="1" r:id="rId1"/>
  </sheets>
  <definedNames>
    <definedName name="_xlnm.Print_Titles" localSheetId="0">'151012'!$1:$1</definedName>
  </definedNames>
  <calcPr fullCalcOnLoad="1"/>
</workbook>
</file>

<file path=xl/sharedStrings.xml><?xml version="1.0" encoding="utf-8"?>
<sst xmlns="http://schemas.openxmlformats.org/spreadsheetml/2006/main" count="74" uniqueCount="74">
  <si>
    <t>Cikkszám</t>
  </si>
  <si>
    <t>Név</t>
  </si>
  <si>
    <t>Bébi fogkefe 0-2 évig</t>
  </si>
  <si>
    <t>Gyerekfogkefe 3-5év kupak</t>
  </si>
  <si>
    <t>Gyerekfogkefe 6-9év kupak</t>
  </si>
  <si>
    <t>JO53908240</t>
  </si>
  <si>
    <t>JO56170101</t>
  </si>
  <si>
    <t>JO56220100</t>
  </si>
  <si>
    <t>JO56220200</t>
  </si>
  <si>
    <t>JO56220220</t>
  </si>
  <si>
    <t>JO56220300</t>
  </si>
  <si>
    <t>JO56220320</t>
  </si>
  <si>
    <t>JO56545400</t>
  </si>
  <si>
    <t>JO56826500</t>
  </si>
  <si>
    <t>Gyerekfogkefe 3-5év tartóval</t>
  </si>
  <si>
    <t>Gyerekfogkefe 3-5év idõzítõvel</t>
  </si>
  <si>
    <t>Gyerekfogkefe 6-9év tartóval</t>
  </si>
  <si>
    <t>Fogkefe Individual "S" soft Reach</t>
  </si>
  <si>
    <t>Fogkefe Individual "S" medium Reach</t>
  </si>
  <si>
    <t>Fogkefe Individual "L" soft Clean</t>
  </si>
  <si>
    <t>Fogkefe Individual "L" medium Clean</t>
  </si>
  <si>
    <t>Fogkefe Gum Protector supersoft kupak (Ínyvédős, hátrabillenős)</t>
  </si>
  <si>
    <t>Fogkefe CleanBetween soft  ( kihegyezett sörtékkel )</t>
  </si>
  <si>
    <t>Fogkefe CleanBetween medium  ( kihegyezett sörtékkel )</t>
  </si>
  <si>
    <t>Fogkefe advanced white soft kupakkal ( fogfehérítős )</t>
  </si>
  <si>
    <t>Fogkefe advanced white médium kupakkal ( fogfehérítős )</t>
  </si>
  <si>
    <t>Fogkefe Shiny White medium (fogfehérítős+fogpolírozós)</t>
  </si>
  <si>
    <t>Fogselyem Everyday floss 50 m</t>
  </si>
  <si>
    <t>Fogselyem Expand Fresh 30 m zöld (fogkrémmel átitatott, rugalmas)</t>
  </si>
  <si>
    <t>Fogtisztítás 3in1 36 db/csomag (fogselyem+nyelvtisztító+fogpiszkáló)</t>
  </si>
  <si>
    <t>JO56220210</t>
  </si>
  <si>
    <t>JO56558300</t>
  </si>
  <si>
    <t>JO56557300</t>
  </si>
  <si>
    <t>JO56120200</t>
  </si>
  <si>
    <t>JO56120210</t>
  </si>
  <si>
    <t>JO56170201</t>
  </si>
  <si>
    <t>JO56828900</t>
  </si>
  <si>
    <t>Gyermek Fogkefék</t>
  </si>
  <si>
    <t>Felnőtt fogkefék</t>
  </si>
  <si>
    <t>Professzionális felnőtt fogkefék</t>
  </si>
  <si>
    <t>Fogfehérítős fogkefék</t>
  </si>
  <si>
    <t>Interdentális termékek</t>
  </si>
  <si>
    <t>Fogkefe Shiny White soft (fogfehérítős+fogpolírozós)</t>
  </si>
  <si>
    <t>darab/doboz</t>
  </si>
  <si>
    <t>Nettó ár/db Euro</t>
  </si>
  <si>
    <t>Nettó ár/db Ft</t>
  </si>
  <si>
    <t>Bruttó ár/db Euro</t>
  </si>
  <si>
    <t>Bruttó ár/db Ft</t>
  </si>
  <si>
    <t>JO56101010</t>
  </si>
  <si>
    <t>JO56101020</t>
  </si>
  <si>
    <t>JO56550360</t>
  </si>
  <si>
    <t>JO56550373</t>
  </si>
  <si>
    <t>JO56550383</t>
  </si>
  <si>
    <t>JO56550393</t>
  </si>
  <si>
    <t>JO56101060</t>
  </si>
  <si>
    <t>JO56101040</t>
  </si>
  <si>
    <t>JO56101050</t>
  </si>
  <si>
    <t>JO56858100</t>
  </si>
  <si>
    <t>JO53908980</t>
  </si>
  <si>
    <t>JO53908981</t>
  </si>
  <si>
    <t>JO53908982</t>
  </si>
  <si>
    <t>JO53908983</t>
  </si>
  <si>
    <t>JO53908984</t>
  </si>
  <si>
    <t>Fogkefe Target Teeth &amp; Gums Medium</t>
  </si>
  <si>
    <t>Fogkefe Target Teeth &amp; Gums Hard</t>
  </si>
  <si>
    <t>Fogkefe Target Sensitive Ultrasoft</t>
  </si>
  <si>
    <t>Fogkefe Target White Soft</t>
  </si>
  <si>
    <t>Fogkefe Target White Med</t>
  </si>
  <si>
    <t>Fogköztisztító kefe XS 10db rózsaszín</t>
  </si>
  <si>
    <t>Fogköztisztító kefe XL 10db zöld</t>
  </si>
  <si>
    <t>Fogköztisztító kefe S 10db piros</t>
  </si>
  <si>
    <t>Fogköztisztító kefe M 10db kék</t>
  </si>
  <si>
    <t>Fogköztisztító kefe L 10db sárga</t>
  </si>
  <si>
    <t>Clean between sticks (műanyag fogpiszkáló gumírozott sörtékkel)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</si>
</sst>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_ * #,##0_ ;_ * \-#,##0_ ;_ * &quot;-&quot;??_ ;_ @_ "/>
    <numFmt numFmtId="175" formatCode="_-* #,##0.0\ _€_-;\-* #,##0.0\ _€_-;_-* &quot;-&quot;??\ _€_-;_-@_-"/>
    <numFmt numFmtId="176" formatCode="_-* #,##0\ _€_-;\-* #,##0\ _€_-;_-* &quot;-&quot;??\ _€_-;_-@_-"/>
    <numFmt numFmtId="177" formatCode="0.000000"/>
    <numFmt numFmtId="178" formatCode="0.00000"/>
    <numFmt numFmtId="179" formatCode="0.0000"/>
    <numFmt numFmtId="180" formatCode="_ * #,##0.0_ ;_ * \-#,##0.0_ ;_ * &quot;-&quot;??_ ;_ @_ "/>
    <numFmt numFmtId="181" formatCode="_ * #,##0.00_ ;_ * \-#,##0.00_ ;_ * &quot;-&quot;??_ ;_ @_ "/>
    <numFmt numFmtId="182" formatCode="0.000000000"/>
    <numFmt numFmtId="183" formatCode="0.00000000"/>
    <numFmt numFmtId="184" formatCode="0.0000000"/>
    <numFmt numFmtId="185" formatCode="0.0000000000"/>
  </numFmts>
  <fonts count="4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1" applyNumberFormat="0" applyAlignment="0" applyProtection="0"/>
    <xf numFmtId="0" fontId="26" fillId="32" borderId="2" applyNumberFormat="0" applyAlignment="0" applyProtection="0"/>
    <xf numFmtId="0" fontId="6" fillId="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7" fillId="33" borderId="2" applyNumberFormat="0" applyAlignment="0" applyProtection="0"/>
    <xf numFmtId="0" fontId="11" fillId="34" borderId="7" applyNumberFormat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0" fillId="36" borderId="10" applyNumberFormat="0" applyFont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41" borderId="11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23" fillId="0" borderId="0">
      <alignment/>
      <protection/>
    </xf>
    <xf numFmtId="0" fontId="0" fillId="43" borderId="12" applyNumberFormat="0" applyFont="0" applyAlignment="0" applyProtection="0"/>
    <xf numFmtId="0" fontId="17" fillId="0" borderId="1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34" fillId="44" borderId="0" applyNumberFormat="0" applyBorder="0" applyAlignment="0" applyProtection="0"/>
    <xf numFmtId="0" fontId="19" fillId="45" borderId="0" applyNumberFormat="0" applyBorder="0" applyAlignment="0" applyProtection="0"/>
    <xf numFmtId="0" fontId="20" fillId="41" borderId="3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1" fillId="46" borderId="18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1" fontId="3" fillId="0" borderId="19" xfId="0" applyNumberFormat="1" applyFont="1" applyBorder="1" applyAlignment="1" applyProtection="1">
      <alignment horizontal="right"/>
      <protection/>
    </xf>
    <xf numFmtId="174" fontId="3" fillId="0" borderId="19" xfId="69" applyNumberFormat="1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176" fontId="2" fillId="0" borderId="0" xfId="69" applyNumberFormat="1" applyFont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174" fontId="4" fillId="0" borderId="0" xfId="69" applyNumberFormat="1" applyFont="1" applyFill="1" applyBorder="1" applyAlignment="1" applyProtection="1">
      <alignment/>
      <protection locked="0"/>
    </xf>
    <xf numFmtId="181" fontId="4" fillId="0" borderId="0" xfId="69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vertical="center"/>
    </xf>
    <xf numFmtId="2" fontId="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/>
      <protection/>
    </xf>
    <xf numFmtId="174" fontId="3" fillId="0" borderId="0" xfId="69" applyNumberFormat="1" applyFont="1" applyBorder="1" applyAlignment="1" applyProtection="1">
      <alignment horizontal="right"/>
      <protection/>
    </xf>
    <xf numFmtId="0" fontId="2" fillId="0" borderId="19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9" xfId="0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9" xfId="0" applyFont="1" applyFill="1" applyBorder="1" applyAlignment="1">
      <alignment vertical="center"/>
    </xf>
    <xf numFmtId="49" fontId="0" fillId="0" borderId="19" xfId="0" applyNumberFormat="1" applyBorder="1" applyAlignment="1">
      <alignment horizontal="left" vertical="center"/>
    </xf>
    <xf numFmtId="0" fontId="0" fillId="0" borderId="19" xfId="0" applyBorder="1" applyAlignment="1">
      <alignment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Bevitel" xfId="59"/>
    <cellStyle name="Cím" xfId="60"/>
    <cellStyle name="Címsor 1" xfId="61"/>
    <cellStyle name="Címsor 2" xfId="62"/>
    <cellStyle name="Címsor 3" xfId="63"/>
    <cellStyle name="Címsor 4" xfId="64"/>
    <cellStyle name="Eingabe" xfId="65"/>
    <cellStyle name="Ellenőrzőcella" xfId="66"/>
    <cellStyle name="Ergebnis" xfId="67"/>
    <cellStyle name="Erklärender Text" xfId="68"/>
    <cellStyle name="Comma" xfId="69"/>
    <cellStyle name="Comma [0]" xfId="70"/>
    <cellStyle name="Figyelmeztetés" xfId="71"/>
    <cellStyle name="Gut" xfId="72"/>
    <cellStyle name="Hyperlink" xfId="73"/>
    <cellStyle name="Hivatkozott cella" xfId="74"/>
    <cellStyle name="Jegyzet" xfId="75"/>
    <cellStyle name="Jelölőszín (1)" xfId="76"/>
    <cellStyle name="Jelölőszín (2)" xfId="77"/>
    <cellStyle name="Jelölőszín (3)" xfId="78"/>
    <cellStyle name="Jelölőszín (4)" xfId="79"/>
    <cellStyle name="Jelölőszín (5)" xfId="80"/>
    <cellStyle name="Jelölőszín (6)" xfId="81"/>
    <cellStyle name="Jó" xfId="82"/>
    <cellStyle name="Kimenet" xfId="83"/>
    <cellStyle name="Followed Hyperlink" xfId="84"/>
    <cellStyle name="Magyarázó szöveg" xfId="85"/>
    <cellStyle name="Neutral" xfId="86"/>
    <cellStyle name="Normál 2" xfId="87"/>
    <cellStyle name="Notiz" xfId="88"/>
    <cellStyle name="Összesen" xfId="89"/>
    <cellStyle name="Currency" xfId="90"/>
    <cellStyle name="Currency [0]" xfId="91"/>
    <cellStyle name="Rossz" xfId="92"/>
    <cellStyle name="Schlecht" xfId="93"/>
    <cellStyle name="Semleges" xfId="94"/>
    <cellStyle name="Számítás" xfId="95"/>
    <cellStyle name="Percent" xfId="96"/>
    <cellStyle name="Überschrift" xfId="97"/>
    <cellStyle name="Überschrift 1" xfId="98"/>
    <cellStyle name="Überschrift 2" xfId="99"/>
    <cellStyle name="Überschrift 3" xfId="100"/>
    <cellStyle name="Überschrift 4" xfId="101"/>
    <cellStyle name="Verknüpfte Zelle" xfId="102"/>
    <cellStyle name="Warnender Text" xfId="103"/>
    <cellStyle name="Zelle überprüfen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13.28125" style="2" bestFit="1" customWidth="1"/>
    <col min="2" max="2" width="58.57421875" style="2" customWidth="1"/>
    <col min="3" max="3" width="7.140625" style="30" customWidth="1"/>
    <col min="4" max="4" width="8.8515625" style="2" customWidth="1"/>
    <col min="5" max="5" width="8.8515625" style="9" bestFit="1" customWidth="1"/>
    <col min="6" max="6" width="8.140625" style="8" bestFit="1" customWidth="1"/>
    <col min="7" max="7" width="8.8515625" style="10" bestFit="1" customWidth="1"/>
    <col min="8" max="16384" width="11.421875" style="2" customWidth="1"/>
  </cols>
  <sheetData>
    <row r="1" spans="1:7" s="1" customFormat="1" ht="38.25">
      <c r="A1" s="6" t="s">
        <v>0</v>
      </c>
      <c r="B1" s="6" t="s">
        <v>1</v>
      </c>
      <c r="C1" s="7" t="s">
        <v>43</v>
      </c>
      <c r="D1" s="7" t="s">
        <v>44</v>
      </c>
      <c r="E1" s="7" t="s">
        <v>46</v>
      </c>
      <c r="F1" s="7" t="s">
        <v>45</v>
      </c>
      <c r="G1" s="7" t="s">
        <v>47</v>
      </c>
    </row>
    <row r="2" spans="1:7" ht="12.75">
      <c r="A2" s="11"/>
      <c r="B2" s="12"/>
      <c r="C2" s="26"/>
      <c r="D2" s="13">
        <v>305</v>
      </c>
      <c r="E2" s="14">
        <v>1.27</v>
      </c>
      <c r="F2" s="15"/>
      <c r="G2" s="16">
        <v>1.27</v>
      </c>
    </row>
    <row r="3" spans="1:7" ht="12.75">
      <c r="A3" s="11"/>
      <c r="B3" s="25" t="s">
        <v>37</v>
      </c>
      <c r="C3" s="27"/>
      <c r="D3" s="13"/>
      <c r="E3" s="14"/>
      <c r="F3" s="15"/>
      <c r="G3" s="16"/>
    </row>
    <row r="4" spans="1:7" ht="15">
      <c r="A4" s="32" t="s">
        <v>7</v>
      </c>
      <c r="B4" s="17" t="s">
        <v>2</v>
      </c>
      <c r="C4" s="28">
        <v>6</v>
      </c>
      <c r="D4" s="3">
        <f>F4/$D$2</f>
        <v>1.4051522248243562</v>
      </c>
      <c r="E4" s="3">
        <f>D4*$E$2</f>
        <v>1.7845433255269323</v>
      </c>
      <c r="F4" s="4">
        <v>428.5714285714286</v>
      </c>
      <c r="G4" s="5">
        <f>F4*$G$2</f>
        <v>544.2857142857143</v>
      </c>
    </row>
    <row r="5" spans="1:7" ht="15">
      <c r="A5" s="32" t="s">
        <v>8</v>
      </c>
      <c r="B5" s="17" t="s">
        <v>14</v>
      </c>
      <c r="C5" s="28">
        <v>12</v>
      </c>
      <c r="D5" s="3">
        <f>F5/$D$2</f>
        <v>1.6393442622950822</v>
      </c>
      <c r="E5" s="3">
        <f>D5*$E$2</f>
        <v>2.0819672131147544</v>
      </c>
      <c r="F5" s="4">
        <v>500.00000000000006</v>
      </c>
      <c r="G5" s="5">
        <f>F5*$G$2</f>
        <v>635.0000000000001</v>
      </c>
    </row>
    <row r="6" spans="1:7" ht="15">
      <c r="A6" s="32" t="s">
        <v>30</v>
      </c>
      <c r="B6" s="18" t="s">
        <v>15</v>
      </c>
      <c r="C6" s="28">
        <v>12</v>
      </c>
      <c r="D6" s="3">
        <f>F6/$D$2</f>
        <v>1.6393442622950822</v>
      </c>
      <c r="E6" s="3">
        <f>D6*$E$2</f>
        <v>2.0819672131147544</v>
      </c>
      <c r="F6" s="4">
        <v>500.00000000000006</v>
      </c>
      <c r="G6" s="5">
        <f>F6*$G$2</f>
        <v>635.0000000000001</v>
      </c>
    </row>
    <row r="7" spans="1:7" ht="15">
      <c r="A7" s="32" t="s">
        <v>9</v>
      </c>
      <c r="B7" s="18" t="s">
        <v>3</v>
      </c>
      <c r="C7" s="28">
        <v>12</v>
      </c>
      <c r="D7" s="3">
        <f>F7/$D$2</f>
        <v>1.6393442622950822</v>
      </c>
      <c r="E7" s="3">
        <f>D7*$E$2</f>
        <v>2.0819672131147544</v>
      </c>
      <c r="F7" s="4">
        <v>500.00000000000006</v>
      </c>
      <c r="G7" s="5">
        <f>F7*$G$2</f>
        <v>635.0000000000001</v>
      </c>
    </row>
    <row r="8" spans="1:7" ht="15">
      <c r="A8" s="32" t="s">
        <v>10</v>
      </c>
      <c r="B8" s="18" t="s">
        <v>16</v>
      </c>
      <c r="C8" s="28">
        <v>12</v>
      </c>
      <c r="D8" s="3">
        <f>F8/$D$2</f>
        <v>1.6393442622950822</v>
      </c>
      <c r="E8" s="3">
        <f>D8*$E$2</f>
        <v>2.0819672131147544</v>
      </c>
      <c r="F8" s="4">
        <v>500.00000000000006</v>
      </c>
      <c r="G8" s="5">
        <f>F8*$G$2</f>
        <v>635.0000000000001</v>
      </c>
    </row>
    <row r="9" spans="1:7" ht="15">
      <c r="A9" s="32" t="s">
        <v>11</v>
      </c>
      <c r="B9" s="18" t="s">
        <v>4</v>
      </c>
      <c r="C9" s="28">
        <v>12</v>
      </c>
      <c r="D9" s="3">
        <f aca="true" t="shared" si="0" ref="D9:D38">F9/$D$2</f>
        <v>1.6393442622950822</v>
      </c>
      <c r="E9" s="3">
        <f aca="true" t="shared" si="1" ref="E9:E38">D9*$E$2</f>
        <v>2.0819672131147544</v>
      </c>
      <c r="F9" s="4">
        <v>500.00000000000006</v>
      </c>
      <c r="G9" s="5">
        <f aca="true" t="shared" si="2" ref="G9:G38">F9*$G$2</f>
        <v>635.0000000000001</v>
      </c>
    </row>
    <row r="10" spans="1:7" ht="15">
      <c r="A10" s="24"/>
      <c r="B10" s="25" t="s">
        <v>38</v>
      </c>
      <c r="C10" s="27"/>
      <c r="D10" s="20"/>
      <c r="E10" s="20"/>
      <c r="F10" s="21"/>
      <c r="G10" s="22"/>
    </row>
    <row r="11" spans="1:7" ht="15">
      <c r="A11" s="33" t="s">
        <v>48</v>
      </c>
      <c r="B11" s="19" t="s">
        <v>63</v>
      </c>
      <c r="C11" s="28">
        <v>12</v>
      </c>
      <c r="D11" s="3">
        <f t="shared" si="0"/>
        <v>0.9836065573770492</v>
      </c>
      <c r="E11" s="3">
        <f t="shared" si="1"/>
        <v>1.2491803278688525</v>
      </c>
      <c r="F11" s="4">
        <v>300</v>
      </c>
      <c r="G11" s="5">
        <f t="shared" si="2"/>
        <v>381</v>
      </c>
    </row>
    <row r="12" spans="1:7" ht="15">
      <c r="A12" s="33" t="s">
        <v>49</v>
      </c>
      <c r="B12" s="19" t="s">
        <v>64</v>
      </c>
      <c r="C12" s="28">
        <v>12</v>
      </c>
      <c r="D12" s="3">
        <f t="shared" si="0"/>
        <v>0.9836065573770492</v>
      </c>
      <c r="E12" s="3">
        <f t="shared" si="1"/>
        <v>1.2491803278688525</v>
      </c>
      <c r="F12" s="4">
        <v>300</v>
      </c>
      <c r="G12" s="5">
        <f t="shared" si="2"/>
        <v>381</v>
      </c>
    </row>
    <row r="13" spans="1:7" ht="15">
      <c r="A13" s="33" t="s">
        <v>50</v>
      </c>
      <c r="B13" s="19" t="s">
        <v>17</v>
      </c>
      <c r="C13" s="28">
        <v>10</v>
      </c>
      <c r="D13" s="3">
        <f t="shared" si="0"/>
        <v>1.7798594847775178</v>
      </c>
      <c r="E13" s="3">
        <f t="shared" si="1"/>
        <v>2.2604215456674477</v>
      </c>
      <c r="F13" s="4">
        <v>542.8571428571429</v>
      </c>
      <c r="G13" s="5">
        <f t="shared" si="2"/>
        <v>689.4285714285714</v>
      </c>
    </row>
    <row r="14" spans="1:7" ht="15">
      <c r="A14" s="33" t="s">
        <v>51</v>
      </c>
      <c r="B14" s="19" t="s">
        <v>18</v>
      </c>
      <c r="C14" s="28">
        <v>10</v>
      </c>
      <c r="D14" s="3">
        <f t="shared" si="0"/>
        <v>1.7798594847775178</v>
      </c>
      <c r="E14" s="3">
        <f t="shared" si="1"/>
        <v>2.2604215456674477</v>
      </c>
      <c r="F14" s="4">
        <v>542.8571428571429</v>
      </c>
      <c r="G14" s="5">
        <f t="shared" si="2"/>
        <v>689.4285714285714</v>
      </c>
    </row>
    <row r="15" spans="1:7" ht="15">
      <c r="A15" s="33" t="s">
        <v>52</v>
      </c>
      <c r="B15" s="19" t="s">
        <v>19</v>
      </c>
      <c r="C15" s="28">
        <v>10</v>
      </c>
      <c r="D15" s="3">
        <f t="shared" si="0"/>
        <v>1.7798594847775178</v>
      </c>
      <c r="E15" s="3">
        <f t="shared" si="1"/>
        <v>2.2604215456674477</v>
      </c>
      <c r="F15" s="4">
        <v>542.8571428571429</v>
      </c>
      <c r="G15" s="5">
        <f t="shared" si="2"/>
        <v>689.4285714285714</v>
      </c>
    </row>
    <row r="16" spans="1:7" ht="15">
      <c r="A16" s="33" t="s">
        <v>53</v>
      </c>
      <c r="B16" s="19" t="s">
        <v>20</v>
      </c>
      <c r="C16" s="28">
        <v>10</v>
      </c>
      <c r="D16" s="3">
        <f t="shared" si="0"/>
        <v>1.7798594847775178</v>
      </c>
      <c r="E16" s="3">
        <f t="shared" si="1"/>
        <v>2.2604215456674477</v>
      </c>
      <c r="F16" s="4">
        <v>542.8571428571429</v>
      </c>
      <c r="G16" s="5">
        <f t="shared" si="2"/>
        <v>689.4285714285714</v>
      </c>
    </row>
    <row r="17" spans="1:7" ht="15">
      <c r="A17" s="24"/>
      <c r="B17" s="25" t="s">
        <v>39</v>
      </c>
      <c r="C17" s="27"/>
      <c r="D17" s="20"/>
      <c r="E17" s="20"/>
      <c r="F17" s="21"/>
      <c r="G17" s="22"/>
    </row>
    <row r="18" spans="1:7" ht="15">
      <c r="A18" s="33" t="s">
        <v>54</v>
      </c>
      <c r="B18" s="31" t="s">
        <v>65</v>
      </c>
      <c r="C18" s="29">
        <v>12</v>
      </c>
      <c r="D18" s="3">
        <f>F18/$D$2</f>
        <v>1.2177985948477752</v>
      </c>
      <c r="E18" s="3">
        <f>D18*$E$2</f>
        <v>1.5466042154566746</v>
      </c>
      <c r="F18" s="4">
        <v>371.42857142857144</v>
      </c>
      <c r="G18" s="5">
        <f>F18*$G$2</f>
        <v>471.7142857142857</v>
      </c>
    </row>
    <row r="19" spans="1:7" ht="15">
      <c r="A19" s="32" t="s">
        <v>12</v>
      </c>
      <c r="B19" s="23" t="s">
        <v>21</v>
      </c>
      <c r="C19" s="29">
        <v>10</v>
      </c>
      <c r="D19" s="3">
        <f t="shared" si="0"/>
        <v>1.7798594847775178</v>
      </c>
      <c r="E19" s="3">
        <f t="shared" si="1"/>
        <v>2.2604215456674477</v>
      </c>
      <c r="F19" s="4">
        <v>542.8571428571429</v>
      </c>
      <c r="G19" s="5">
        <f t="shared" si="2"/>
        <v>689.4285714285714</v>
      </c>
    </row>
    <row r="20" spans="1:7" ht="15">
      <c r="A20" s="32" t="s">
        <v>31</v>
      </c>
      <c r="B20" s="23" t="s">
        <v>22</v>
      </c>
      <c r="C20" s="29">
        <v>10</v>
      </c>
      <c r="D20" s="3">
        <f t="shared" si="0"/>
        <v>1.4051522248243562</v>
      </c>
      <c r="E20" s="3">
        <f t="shared" si="1"/>
        <v>1.7845433255269323</v>
      </c>
      <c r="F20" s="4">
        <v>428.5714285714286</v>
      </c>
      <c r="G20" s="5">
        <f t="shared" si="2"/>
        <v>544.2857142857143</v>
      </c>
    </row>
    <row r="21" spans="1:7" ht="15">
      <c r="A21" s="32" t="s">
        <v>32</v>
      </c>
      <c r="B21" s="23" t="s">
        <v>23</v>
      </c>
      <c r="C21" s="29">
        <v>10</v>
      </c>
      <c r="D21" s="3">
        <f t="shared" si="0"/>
        <v>1.4051522248243562</v>
      </c>
      <c r="E21" s="3">
        <f t="shared" si="1"/>
        <v>1.7845433255269323</v>
      </c>
      <c r="F21" s="4">
        <v>428.5714285714286</v>
      </c>
      <c r="G21" s="5">
        <f t="shared" si="2"/>
        <v>544.2857142857143</v>
      </c>
    </row>
    <row r="22" spans="1:7" ht="15">
      <c r="A22" s="24"/>
      <c r="B22" s="25" t="s">
        <v>40</v>
      </c>
      <c r="C22" s="27"/>
      <c r="D22" s="20"/>
      <c r="E22" s="20"/>
      <c r="F22" s="21"/>
      <c r="G22" s="22"/>
    </row>
    <row r="23" spans="1:7" ht="15">
      <c r="A23" s="33" t="s">
        <v>55</v>
      </c>
      <c r="B23" s="31" t="s">
        <v>66</v>
      </c>
      <c r="C23" s="29">
        <v>12</v>
      </c>
      <c r="D23" s="3">
        <f>F23/$D$2</f>
        <v>1.2177985948477752</v>
      </c>
      <c r="E23" s="3">
        <f>D23*$E$2</f>
        <v>1.5466042154566746</v>
      </c>
      <c r="F23" s="4">
        <v>371.42857142857144</v>
      </c>
      <c r="G23" s="5">
        <f>F23*$G$2</f>
        <v>471.7142857142857</v>
      </c>
    </row>
    <row r="24" spans="1:7" ht="15">
      <c r="A24" s="33" t="s">
        <v>56</v>
      </c>
      <c r="B24" s="31" t="s">
        <v>67</v>
      </c>
      <c r="C24" s="29">
        <v>12</v>
      </c>
      <c r="D24" s="3">
        <f>F24/$D$2</f>
        <v>1.2177985948477752</v>
      </c>
      <c r="E24" s="3">
        <f>D24*$E$2</f>
        <v>1.5466042154566746</v>
      </c>
      <c r="F24" s="4">
        <v>371.42857142857144</v>
      </c>
      <c r="G24" s="5">
        <f>F24*$G$2</f>
        <v>471.7142857142857</v>
      </c>
    </row>
    <row r="25" spans="1:7" ht="15">
      <c r="A25" s="32" t="s">
        <v>35</v>
      </c>
      <c r="B25" s="23" t="s">
        <v>42</v>
      </c>
      <c r="C25" s="29">
        <v>10</v>
      </c>
      <c r="D25" s="3">
        <f>F25/$D$2</f>
        <v>1.873536299765808</v>
      </c>
      <c r="E25" s="3">
        <f>D25*$E$2</f>
        <v>2.379391100702576</v>
      </c>
      <c r="F25" s="4">
        <v>571.4285714285714</v>
      </c>
      <c r="G25" s="5">
        <f>F25*$G$2</f>
        <v>725.7142857142858</v>
      </c>
    </row>
    <row r="26" spans="1:7" ht="15">
      <c r="A26" s="32" t="s">
        <v>6</v>
      </c>
      <c r="B26" s="23" t="s">
        <v>26</v>
      </c>
      <c r="C26" s="29">
        <v>10</v>
      </c>
      <c r="D26" s="3">
        <f>F26/$D$2</f>
        <v>1.873536299765808</v>
      </c>
      <c r="E26" s="3">
        <f>D26*$E$2</f>
        <v>2.379391100702576</v>
      </c>
      <c r="F26" s="4">
        <v>571.4285714285714</v>
      </c>
      <c r="G26" s="5">
        <f>F26*$G$2</f>
        <v>725.7142857142858</v>
      </c>
    </row>
    <row r="27" spans="1:7" ht="15">
      <c r="A27" s="32" t="s">
        <v>33</v>
      </c>
      <c r="B27" s="23" t="s">
        <v>24</v>
      </c>
      <c r="C27" s="29">
        <v>12</v>
      </c>
      <c r="D27" s="3">
        <f>F27/$D$2</f>
        <v>1.2646370023419204</v>
      </c>
      <c r="E27" s="3">
        <f>D27*$E$2</f>
        <v>1.606088992974239</v>
      </c>
      <c r="F27" s="4">
        <v>385.7142857142857</v>
      </c>
      <c r="G27" s="5">
        <f>F27*$G$2</f>
        <v>489.8571428571429</v>
      </c>
    </row>
    <row r="28" spans="1:7" ht="15">
      <c r="A28" s="32" t="s">
        <v>34</v>
      </c>
      <c r="B28" s="23" t="s">
        <v>25</v>
      </c>
      <c r="C28" s="29">
        <v>12</v>
      </c>
      <c r="D28" s="3">
        <f>F28/$D$2</f>
        <v>1.2646370023419204</v>
      </c>
      <c r="E28" s="3">
        <f>D28*$E$2</f>
        <v>1.606088992974239</v>
      </c>
      <c r="F28" s="4">
        <v>385.7142857142857</v>
      </c>
      <c r="G28" s="5">
        <f>F28*$G$2</f>
        <v>489.8571428571429</v>
      </c>
    </row>
    <row r="29" spans="1:7" ht="15">
      <c r="A29" s="24"/>
      <c r="B29" s="25" t="s">
        <v>41</v>
      </c>
      <c r="C29" s="27"/>
      <c r="D29" s="20"/>
      <c r="E29" s="20"/>
      <c r="F29" s="21"/>
      <c r="G29" s="22"/>
    </row>
    <row r="30" spans="1:7" ht="15">
      <c r="A30" s="33" t="s">
        <v>36</v>
      </c>
      <c r="B30" s="19" t="s">
        <v>27</v>
      </c>
      <c r="C30" s="29">
        <v>10</v>
      </c>
      <c r="D30" s="3">
        <f t="shared" si="0"/>
        <v>1.358313817330211</v>
      </c>
      <c r="E30" s="3">
        <f t="shared" si="1"/>
        <v>1.7250585480093679</v>
      </c>
      <c r="F30" s="4">
        <v>414.28571428571433</v>
      </c>
      <c r="G30" s="5">
        <f t="shared" si="2"/>
        <v>526.1428571428572</v>
      </c>
    </row>
    <row r="31" spans="1:7" ht="15">
      <c r="A31" s="33" t="s">
        <v>13</v>
      </c>
      <c r="B31" s="19" t="s">
        <v>28</v>
      </c>
      <c r="C31" s="29">
        <v>10</v>
      </c>
      <c r="D31" s="3">
        <f t="shared" si="0"/>
        <v>2.716627634660422</v>
      </c>
      <c r="E31" s="3">
        <f t="shared" si="1"/>
        <v>3.4501170960187357</v>
      </c>
      <c r="F31" s="4">
        <v>828.5714285714287</v>
      </c>
      <c r="G31" s="5">
        <f t="shared" si="2"/>
        <v>1052.2857142857144</v>
      </c>
    </row>
    <row r="32" spans="1:7" ht="15">
      <c r="A32" s="33" t="s">
        <v>57</v>
      </c>
      <c r="B32" s="19" t="s">
        <v>29</v>
      </c>
      <c r="C32" s="29">
        <v>6</v>
      </c>
      <c r="D32" s="3">
        <f t="shared" si="0"/>
        <v>2.0140515222482436</v>
      </c>
      <c r="E32" s="3">
        <f t="shared" si="1"/>
        <v>2.5578454332552694</v>
      </c>
      <c r="F32" s="4">
        <v>614.2857142857143</v>
      </c>
      <c r="G32" s="5">
        <f t="shared" si="2"/>
        <v>780.1428571428572</v>
      </c>
    </row>
    <row r="33" spans="1:7" ht="15">
      <c r="A33" s="33" t="s">
        <v>5</v>
      </c>
      <c r="B33" s="18" t="s">
        <v>73</v>
      </c>
      <c r="C33" s="29">
        <v>12</v>
      </c>
      <c r="D33" s="3">
        <f t="shared" si="0"/>
        <v>2.0140515222482436</v>
      </c>
      <c r="E33" s="3">
        <f t="shared" si="1"/>
        <v>2.5578454332552694</v>
      </c>
      <c r="F33" s="4">
        <v>614.2857142857143</v>
      </c>
      <c r="G33" s="5">
        <f t="shared" si="2"/>
        <v>780.1428571428572</v>
      </c>
    </row>
    <row r="34" spans="1:7" ht="15">
      <c r="A34" s="33" t="s">
        <v>58</v>
      </c>
      <c r="B34" s="19" t="s">
        <v>68</v>
      </c>
      <c r="C34" s="29">
        <v>10</v>
      </c>
      <c r="D34" s="3">
        <f t="shared" si="0"/>
        <v>2.8337236533957846</v>
      </c>
      <c r="E34" s="3">
        <f t="shared" si="1"/>
        <v>3.5988290398126463</v>
      </c>
      <c r="F34" s="4">
        <v>864.2857142857143</v>
      </c>
      <c r="G34" s="5">
        <f t="shared" si="2"/>
        <v>1097.642857142857</v>
      </c>
    </row>
    <row r="35" spans="1:7" ht="15">
      <c r="A35" s="33" t="s">
        <v>59</v>
      </c>
      <c r="B35" s="19" t="s">
        <v>69</v>
      </c>
      <c r="C35" s="29">
        <v>10</v>
      </c>
      <c r="D35" s="3">
        <f t="shared" si="0"/>
        <v>2.8337236533957846</v>
      </c>
      <c r="E35" s="3">
        <f t="shared" si="1"/>
        <v>3.5988290398126463</v>
      </c>
      <c r="F35" s="4">
        <v>864.2857142857143</v>
      </c>
      <c r="G35" s="5">
        <f t="shared" si="2"/>
        <v>1097.642857142857</v>
      </c>
    </row>
    <row r="36" spans="1:7" ht="15">
      <c r="A36" s="33" t="s">
        <v>60</v>
      </c>
      <c r="B36" s="19" t="s">
        <v>70</v>
      </c>
      <c r="C36" s="29">
        <v>10</v>
      </c>
      <c r="D36" s="3">
        <f t="shared" si="0"/>
        <v>2.8337236533957846</v>
      </c>
      <c r="E36" s="3">
        <f t="shared" si="1"/>
        <v>3.5988290398126463</v>
      </c>
      <c r="F36" s="4">
        <v>864.2857142857143</v>
      </c>
      <c r="G36" s="5">
        <f t="shared" si="2"/>
        <v>1097.642857142857</v>
      </c>
    </row>
    <row r="37" spans="1:7" ht="15">
      <c r="A37" s="33" t="s">
        <v>61</v>
      </c>
      <c r="B37" s="19" t="s">
        <v>71</v>
      </c>
      <c r="C37" s="29">
        <v>10</v>
      </c>
      <c r="D37" s="3">
        <f t="shared" si="0"/>
        <v>2.8337236533957846</v>
      </c>
      <c r="E37" s="3">
        <f t="shared" si="1"/>
        <v>3.5988290398126463</v>
      </c>
      <c r="F37" s="4">
        <v>864.2857142857143</v>
      </c>
      <c r="G37" s="5">
        <f t="shared" si="2"/>
        <v>1097.642857142857</v>
      </c>
    </row>
    <row r="38" spans="1:7" ht="15">
      <c r="A38" s="33" t="s">
        <v>62</v>
      </c>
      <c r="B38" s="19" t="s">
        <v>72</v>
      </c>
      <c r="C38" s="29">
        <v>10</v>
      </c>
      <c r="D38" s="3">
        <f t="shared" si="0"/>
        <v>2.8337236533957846</v>
      </c>
      <c r="E38" s="3">
        <f t="shared" si="1"/>
        <v>3.5988290398126463</v>
      </c>
      <c r="F38" s="4">
        <v>864.2857142857143</v>
      </c>
      <c r="G38" s="5">
        <f t="shared" si="2"/>
        <v>1097.642857142857</v>
      </c>
    </row>
  </sheetData>
  <sheetProtection password="DD79" sheet="1" selectLockedCells="1"/>
  <printOptions/>
  <pageMargins left="0.5511811023622047" right="0.11811023622047245" top="0.7086614173228347" bottom="0.8661417322834646" header="0.1968503937007874" footer="0.11811023622047245"/>
  <pageSetup horizontalDpi="600" verticalDpi="600" orientation="portrait" paperSize="9" scale="84" r:id="rId1"/>
  <headerFooter>
    <oddHeader>&amp;L&amp;14Jordan árlista&amp;R&amp;14Kiadja: Front-Dent Kft.</oddHeader>
    <oddFooter>&amp;L&amp;14www.frontdent.hu&amp;C&amp;P.oldal.&amp;R&amp;"Arial,Normál"&amp;12Érvényes 2015.10.12-től visszavonásig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BakonyiZ</dc:creator>
  <cp:keywords/>
  <dc:description/>
  <cp:lastModifiedBy>Bakonyi</cp:lastModifiedBy>
  <cp:lastPrinted>2015-10-12T17:41:51Z</cp:lastPrinted>
  <dcterms:created xsi:type="dcterms:W3CDTF">2009-01-28T13:18:13Z</dcterms:created>
  <dcterms:modified xsi:type="dcterms:W3CDTF">2015-10-12T17:44:58Z</dcterms:modified>
  <cp:category/>
  <cp:version/>
  <cp:contentType/>
  <cp:contentStatus/>
</cp:coreProperties>
</file>